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1000" activeTab="9"/>
  </bookViews>
  <sheets>
    <sheet name="КМС" sheetId="1" r:id="rId1"/>
    <sheet name="2 взр" sheetId="2" r:id="rId2"/>
    <sheet name="3 взр" sheetId="4" r:id="rId3"/>
    <sheet name="1 юн.р 2010-2011 г.р" sheetId="5" r:id="rId4"/>
    <sheet name="2 юн 2010 и ст" sheetId="7" r:id="rId5"/>
    <sheet name="2 юн 2011" sheetId="9" r:id="rId6"/>
    <sheet name="2 юн 2012 и мл" sheetId="10" r:id="rId7"/>
    <sheet name="3 юн 2011-2012" sheetId="11" r:id="rId8"/>
    <sheet name="3 юн 2013" sheetId="12" r:id="rId9"/>
    <sheet name="3 юн 2014 и мл" sheetId="13" r:id="rId10"/>
  </sheets>
  <definedNames>
    <definedName name="_xlnm._FilterDatabase" localSheetId="3" hidden="1">'1 юн.р 2010-2011 г.р'!$A$5:$T$5</definedName>
    <definedName name="_xlnm._FilterDatabase" localSheetId="1" hidden="1">'2 взр'!$A$5:$T$5</definedName>
    <definedName name="_xlnm._FilterDatabase" localSheetId="4" hidden="1">'2 юн 2010 и ст'!$A$5:$T$5</definedName>
    <definedName name="_xlnm._FilterDatabase" localSheetId="5" hidden="1">'2 юн 2011'!$A$5:$T$5</definedName>
    <definedName name="_xlnm._FilterDatabase" localSheetId="6" hidden="1">'2 юн 2012 и мл'!$A$5:$T$5</definedName>
    <definedName name="_xlnm._FilterDatabase" localSheetId="2" hidden="1">'3 взр'!$A$5:$T$5</definedName>
    <definedName name="_xlnm._FilterDatabase" localSheetId="7" hidden="1">'3 юн 2011-2012'!$A$5:$T$5</definedName>
    <definedName name="_xlnm._FilterDatabase" localSheetId="8" hidden="1">'3 юн 2013'!$A$5:$T$5</definedName>
    <definedName name="_xlnm._FilterDatabase" localSheetId="9" hidden="1">'3 юн 2014 и мл'!$A$5:$T$5</definedName>
    <definedName name="_xlnm._FilterDatabase" localSheetId="0" hidden="1">КМС!$A$5:$T$5</definedName>
  </definedNames>
  <calcPr calcId="125725"/>
</workbook>
</file>

<file path=xl/calcChain.xml><?xml version="1.0" encoding="utf-8"?>
<calcChain xmlns="http://schemas.openxmlformats.org/spreadsheetml/2006/main">
  <c r="R18" i="5"/>
  <c r="Q18"/>
  <c r="S18" s="1"/>
  <c r="R17"/>
  <c r="Q17"/>
  <c r="S17" s="1"/>
  <c r="R14"/>
  <c r="Q14"/>
  <c r="S14" s="1"/>
  <c r="R16"/>
  <c r="Q16"/>
  <c r="R12"/>
  <c r="Q12"/>
  <c r="S12" s="1"/>
  <c r="R24" i="7"/>
  <c r="Q24"/>
  <c r="S24" s="1"/>
  <c r="R23"/>
  <c r="Q23"/>
  <c r="S23" s="1"/>
  <c r="R22"/>
  <c r="Q22"/>
  <c r="S22" s="1"/>
  <c r="R21"/>
  <c r="Q21"/>
  <c r="S21" s="1"/>
  <c r="R20"/>
  <c r="Q20"/>
  <c r="S20" s="1"/>
  <c r="R19"/>
  <c r="Q19"/>
  <c r="S19" s="1"/>
  <c r="R18"/>
  <c r="Q18"/>
  <c r="S18" s="1"/>
  <c r="R17"/>
  <c r="Q17"/>
  <c r="S17" s="1"/>
  <c r="R16"/>
  <c r="Q16"/>
  <c r="S16" s="1"/>
  <c r="R15"/>
  <c r="Q15"/>
  <c r="R7"/>
  <c r="Q7"/>
  <c r="S7" s="1"/>
  <c r="R19" i="9"/>
  <c r="Q19"/>
  <c r="S19" s="1"/>
  <c r="R18"/>
  <c r="Q18"/>
  <c r="S18" s="1"/>
  <c r="R17"/>
  <c r="Q17"/>
  <c r="S17" s="1"/>
  <c r="R13"/>
  <c r="Q13"/>
  <c r="S13" s="1"/>
  <c r="R11"/>
  <c r="Q11"/>
  <c r="S11" s="1"/>
  <c r="R14"/>
  <c r="Q14"/>
  <c r="S14" s="1"/>
  <c r="R21" i="10"/>
  <c r="Q21"/>
  <c r="R13"/>
  <c r="Q13"/>
  <c r="R16"/>
  <c r="Q16"/>
  <c r="R19"/>
  <c r="Q19"/>
  <c r="R17"/>
  <c r="Q17"/>
  <c r="R14"/>
  <c r="Q14"/>
  <c r="R18"/>
  <c r="Q18"/>
  <c r="R7"/>
  <c r="Q7"/>
  <c r="S15" i="7" l="1"/>
  <c r="S16" i="5"/>
  <c r="S7" i="10"/>
  <c r="S18"/>
  <c r="S14"/>
  <c r="S17"/>
  <c r="S19"/>
  <c r="S16"/>
  <c r="S13"/>
  <c r="S21"/>
  <c r="R21" i="11"/>
  <c r="Q21"/>
  <c r="S21" s="1"/>
  <c r="R20"/>
  <c r="Q20"/>
  <c r="S20" s="1"/>
  <c r="R19"/>
  <c r="Q19"/>
  <c r="S19" s="1"/>
  <c r="R18"/>
  <c r="Q18"/>
  <c r="S18" s="1"/>
  <c r="R17"/>
  <c r="Q17"/>
  <c r="S17" s="1"/>
  <c r="R16"/>
  <c r="Q16"/>
  <c r="S16" s="1"/>
  <c r="R15"/>
  <c r="Q15"/>
  <c r="S15" s="1"/>
  <c r="R14"/>
  <c r="Q14"/>
  <c r="S14" s="1"/>
  <c r="R21" i="12"/>
  <c r="Q21"/>
  <c r="S21" s="1"/>
  <c r="R20"/>
  <c r="Q20"/>
  <c r="S20" s="1"/>
  <c r="R19"/>
  <c r="Q19"/>
  <c r="S19" s="1"/>
  <c r="R18"/>
  <c r="Q18"/>
  <c r="S18" s="1"/>
  <c r="R9"/>
  <c r="Q9"/>
  <c r="S9" s="1"/>
  <c r="R11"/>
  <c r="Q11"/>
  <c r="S11" s="1"/>
  <c r="R12"/>
  <c r="Q12"/>
  <c r="S12" s="1"/>
  <c r="R14"/>
  <c r="Q14"/>
  <c r="S14" s="1"/>
  <c r="R25" i="13"/>
  <c r="Q25"/>
  <c r="S25" s="1"/>
  <c r="R24"/>
  <c r="Q24"/>
  <c r="S24" s="1"/>
  <c r="R23"/>
  <c r="Q23"/>
  <c r="S23" s="1"/>
  <c r="R22"/>
  <c r="Q22"/>
  <c r="S22" s="1"/>
  <c r="R21"/>
  <c r="Q21"/>
  <c r="S21" s="1"/>
  <c r="R20"/>
  <c r="Q20"/>
  <c r="S20" s="1"/>
  <c r="R19"/>
  <c r="Q19"/>
  <c r="S19" s="1"/>
  <c r="R18"/>
  <c r="Q18"/>
  <c r="S18" s="1"/>
  <c r="R17"/>
  <c r="Q17"/>
  <c r="S17" s="1"/>
  <c r="R16"/>
  <c r="Q16"/>
  <c r="S16" s="1"/>
  <c r="R15"/>
  <c r="Q15"/>
  <c r="S15" s="1"/>
  <c r="R14"/>
  <c r="Q14"/>
  <c r="S14" s="1"/>
  <c r="R13" l="1"/>
  <c r="Q13"/>
  <c r="S13" s="1"/>
  <c r="R12"/>
  <c r="Q12"/>
  <c r="S12" s="1"/>
  <c r="R8"/>
  <c r="Q8"/>
  <c r="S8" s="1"/>
  <c r="R11"/>
  <c r="Q11"/>
  <c r="S11" s="1"/>
  <c r="R7"/>
  <c r="Q7"/>
  <c r="S7" s="1"/>
  <c r="R6"/>
  <c r="Q6"/>
  <c r="S6" s="1"/>
  <c r="R10"/>
  <c r="Q10"/>
  <c r="S10" s="1"/>
  <c r="R9"/>
  <c r="Q9"/>
  <c r="S9" s="1"/>
  <c r="R10" i="12"/>
  <c r="Q10"/>
  <c r="S10" s="1"/>
  <c r="R6"/>
  <c r="Q6"/>
  <c r="S6" s="1"/>
  <c r="R15"/>
  <c r="Q15"/>
  <c r="S15" s="1"/>
  <c r="R17"/>
  <c r="Q17"/>
  <c r="S17" s="1"/>
  <c r="R16"/>
  <c r="Q16"/>
  <c r="R13"/>
  <c r="Q13"/>
  <c r="S13" s="1"/>
  <c r="R7"/>
  <c r="Q7"/>
  <c r="S7" s="1"/>
  <c r="R8"/>
  <c r="Q8"/>
  <c r="S8" s="1"/>
  <c r="R13" i="11"/>
  <c r="Q13"/>
  <c r="S13" s="1"/>
  <c r="R9"/>
  <c r="Q9"/>
  <c r="R6"/>
  <c r="Q6"/>
  <c r="R12"/>
  <c r="Q12"/>
  <c r="S12" s="1"/>
  <c r="R7"/>
  <c r="Q7"/>
  <c r="R11"/>
  <c r="Q11"/>
  <c r="S11" s="1"/>
  <c r="R10"/>
  <c r="Q10"/>
  <c r="S10" s="1"/>
  <c r="R8"/>
  <c r="Q8"/>
  <c r="S8" s="1"/>
  <c r="R11" i="10"/>
  <c r="Q11"/>
  <c r="R20"/>
  <c r="Q20"/>
  <c r="R12"/>
  <c r="Q12"/>
  <c r="R10"/>
  <c r="Q10"/>
  <c r="R15"/>
  <c r="Q15"/>
  <c r="R8"/>
  <c r="Q8"/>
  <c r="R9"/>
  <c r="Q9"/>
  <c r="R6"/>
  <c r="Q6"/>
  <c r="R7" i="9"/>
  <c r="Q7"/>
  <c r="S7" s="1"/>
  <c r="R16"/>
  <c r="Q16"/>
  <c r="S16" s="1"/>
  <c r="R8"/>
  <c r="Q8"/>
  <c r="S8" s="1"/>
  <c r="R12"/>
  <c r="Q12"/>
  <c r="S12" s="1"/>
  <c r="R6"/>
  <c r="Q6"/>
  <c r="S6" s="1"/>
  <c r="R15"/>
  <c r="Q15"/>
  <c r="S15" s="1"/>
  <c r="R9"/>
  <c r="Q9"/>
  <c r="S9" s="1"/>
  <c r="R10"/>
  <c r="Q10"/>
  <c r="S10" s="1"/>
  <c r="R10" i="7"/>
  <c r="Q10"/>
  <c r="S10" s="1"/>
  <c r="R14"/>
  <c r="Q14"/>
  <c r="S14" s="1"/>
  <c r="R13"/>
  <c r="Q13"/>
  <c r="S13" s="1"/>
  <c r="R8"/>
  <c r="Q8"/>
  <c r="S8" s="1"/>
  <c r="R12"/>
  <c r="Q12"/>
  <c r="S12" s="1"/>
  <c r="R11"/>
  <c r="Q11"/>
  <c r="S11" s="1"/>
  <c r="R9"/>
  <c r="Q9"/>
  <c r="S9" s="1"/>
  <c r="R6"/>
  <c r="Q6"/>
  <c r="S6" s="1"/>
  <c r="R11" i="5"/>
  <c r="Q11"/>
  <c r="S11" s="1"/>
  <c r="R7"/>
  <c r="Q7"/>
  <c r="S7" s="1"/>
  <c r="R8"/>
  <c r="Q8"/>
  <c r="S8" s="1"/>
  <c r="R9"/>
  <c r="Q9"/>
  <c r="S9" s="1"/>
  <c r="R6"/>
  <c r="Q6"/>
  <c r="S6" s="1"/>
  <c r="R15"/>
  <c r="Q15"/>
  <c r="S15" s="1"/>
  <c r="R13"/>
  <c r="Q13"/>
  <c r="S13" s="1"/>
  <c r="R10"/>
  <c r="Q10"/>
  <c r="S10" s="1"/>
  <c r="R13" i="4"/>
  <c r="Q13"/>
  <c r="S13" s="1"/>
  <c r="R12"/>
  <c r="Q12"/>
  <c r="S12" s="1"/>
  <c r="R11"/>
  <c r="Q11"/>
  <c r="S11" s="1"/>
  <c r="R10"/>
  <c r="Q10"/>
  <c r="S10" s="1"/>
  <c r="R9"/>
  <c r="Q9"/>
  <c r="S9" s="1"/>
  <c r="R7"/>
  <c r="Q7"/>
  <c r="R8"/>
  <c r="Q8"/>
  <c r="R6"/>
  <c r="Q6"/>
  <c r="R13" i="2"/>
  <c r="Q13"/>
  <c r="S13" s="1"/>
  <c r="R12"/>
  <c r="Q12"/>
  <c r="R11"/>
  <c r="Q11"/>
  <c r="R10"/>
  <c r="Q10"/>
  <c r="R9"/>
  <c r="Q9"/>
  <c r="R7"/>
  <c r="Q7"/>
  <c r="R6"/>
  <c r="Q6"/>
  <c r="R8"/>
  <c r="Q8"/>
  <c r="R13" i="1"/>
  <c r="Q13"/>
  <c r="R12"/>
  <c r="Q12"/>
  <c r="R11"/>
  <c r="Q11"/>
  <c r="R10"/>
  <c r="Q10"/>
  <c r="R6"/>
  <c r="Q6"/>
  <c r="R9"/>
  <c r="Q9"/>
  <c r="R8"/>
  <c r="Q8"/>
  <c r="R7"/>
  <c r="Q7"/>
  <c r="S7" l="1"/>
  <c r="S8"/>
  <c r="S9"/>
  <c r="S6"/>
  <c r="S10"/>
  <c r="S11"/>
  <c r="S12"/>
  <c r="S13"/>
  <c r="S6" i="10"/>
  <c r="S9"/>
  <c r="S8"/>
  <c r="S15"/>
  <c r="S10"/>
  <c r="S12"/>
  <c r="S20"/>
  <c r="S11"/>
  <c r="S9" i="11"/>
  <c r="S6"/>
  <c r="S7"/>
  <c r="S16" i="12"/>
  <c r="S6" i="4"/>
  <c r="S8"/>
  <c r="S7"/>
  <c r="S8" i="2"/>
  <c r="S6"/>
  <c r="S7"/>
  <c r="S9"/>
  <c r="S10"/>
  <c r="S11"/>
  <c r="S12"/>
</calcChain>
</file>

<file path=xl/sharedStrings.xml><?xml version="1.0" encoding="utf-8"?>
<sst xmlns="http://schemas.openxmlformats.org/spreadsheetml/2006/main" count="561" uniqueCount="132">
  <si>
    <t>Открытое первенство города Тобольска по спортивной гимнастике, посвященного памяти Героя СССР Г.Н.Кошкарова</t>
  </si>
  <si>
    <t>17-18.05.2019г.</t>
  </si>
  <si>
    <t>Тобольск</t>
  </si>
  <si>
    <t>КМС</t>
  </si>
  <si>
    <t>№
п/п</t>
  </si>
  <si>
    <t>Ф.И.</t>
  </si>
  <si>
    <t>Тренер</t>
  </si>
  <si>
    <t>Город</t>
  </si>
  <si>
    <t>1 день</t>
  </si>
  <si>
    <t>2 день</t>
  </si>
  <si>
    <t>сумма 1</t>
  </si>
  <si>
    <t>сумма 2</t>
  </si>
  <si>
    <t>результат</t>
  </si>
  <si>
    <t>место</t>
  </si>
  <si>
    <t>2 спортивный разряд</t>
  </si>
  <si>
    <t>3 спортивный разряд</t>
  </si>
  <si>
    <t>1 юн.р. 2010-2011 г.р.</t>
  </si>
  <si>
    <t>2 юн.р. 2010 г.р. и ст.</t>
  </si>
  <si>
    <t>2 юн.р. 2011 г.р.</t>
  </si>
  <si>
    <t>2 юн.р. 2012 г.р. и мл.</t>
  </si>
  <si>
    <t>3 юн.р. 2011-2012 г.р.</t>
  </si>
  <si>
    <t>3 юн.р. 2013 г.р.</t>
  </si>
  <si>
    <t>3 юн.р. 2014 г.р. и мл.</t>
  </si>
  <si>
    <t>Главный судья соревнований</t>
  </si>
  <si>
    <t>Антонов С.В.</t>
  </si>
  <si>
    <t>м.п.</t>
  </si>
  <si>
    <t xml:space="preserve">Главный секртарь </t>
  </si>
  <si>
    <t>Антонова О.В.</t>
  </si>
  <si>
    <t>Тарабукин
Матвей</t>
  </si>
  <si>
    <t>Сидоров
Семен</t>
  </si>
  <si>
    <t>Шилов
Святослав</t>
  </si>
  <si>
    <t>Мищинко
Артем</t>
  </si>
  <si>
    <t>Ушаров
Семен</t>
  </si>
  <si>
    <t>Кульмаметов
Марсель</t>
  </si>
  <si>
    <t>Алеев
Ильдар</t>
  </si>
  <si>
    <t>Носков
Михаил</t>
  </si>
  <si>
    <t>Глушко
Григорий</t>
  </si>
  <si>
    <t>Глушко
Семён</t>
  </si>
  <si>
    <t>Сайтмометов
Радион</t>
  </si>
  <si>
    <t>Прокудин
Лука</t>
  </si>
  <si>
    <t>Адиев 
Алмаз</t>
  </si>
  <si>
    <t>Хактимиров
Денис</t>
  </si>
  <si>
    <t>Севрюков
Руслан</t>
  </si>
  <si>
    <t>Казак 
Демид</t>
  </si>
  <si>
    <t>Созонов
Иван</t>
  </si>
  <si>
    <t>Грибалев
Никита</t>
  </si>
  <si>
    <t>Гумиров
Азат</t>
  </si>
  <si>
    <t>Лыпшиков
Рафаэль</t>
  </si>
  <si>
    <t>Иванов
Артем</t>
  </si>
  <si>
    <t>Куроедов
Арсений</t>
  </si>
  <si>
    <t>Назыров
Мухаммед</t>
  </si>
  <si>
    <t>Гуламов Ф.Х.</t>
  </si>
  <si>
    <t>Саттаров
Мухаммед</t>
  </si>
  <si>
    <t>Мещереков
Матвей</t>
  </si>
  <si>
    <t>Агиев
Багаулдин</t>
  </si>
  <si>
    <t>Сухорученко
Егор</t>
  </si>
  <si>
    <t>Мальцев
Кирилл</t>
  </si>
  <si>
    <t>Тарасов
Александр</t>
  </si>
  <si>
    <t>Алеев
Адам</t>
  </si>
  <si>
    <t>Раимгулов
Денис</t>
  </si>
  <si>
    <t>Симонов
Леонид</t>
  </si>
  <si>
    <t>Симонов
Александр</t>
  </si>
  <si>
    <t>Данилов
Сергей</t>
  </si>
  <si>
    <t>Бутузов
Ярослав</t>
  </si>
  <si>
    <t>Овчинников 
Тимофей</t>
  </si>
  <si>
    <t>Сергенков
Сергей</t>
  </si>
  <si>
    <t>Сухарев
Степан</t>
  </si>
  <si>
    <t>Смирных
Артем</t>
  </si>
  <si>
    <t>Рябиков
Руслан</t>
  </si>
  <si>
    <t>Шестаков
Глеб</t>
  </si>
  <si>
    <t>Абдулганов
Тимур</t>
  </si>
  <si>
    <t>Приймак
Иван</t>
  </si>
  <si>
    <t>Корчагин
Роман</t>
  </si>
  <si>
    <t>Агаметов
Богдан</t>
  </si>
  <si>
    <t>Гафуров
Зуфар</t>
  </si>
  <si>
    <t>Кондрахин
Дмитрий</t>
  </si>
  <si>
    <t>Сумин
Егор</t>
  </si>
  <si>
    <t>Подрезов
Егор</t>
  </si>
  <si>
    <t>Котов
Антон</t>
  </si>
  <si>
    <t>Котов
Максим</t>
  </si>
  <si>
    <t>Костецкий
Никита</t>
  </si>
  <si>
    <t>Князькин
Александр</t>
  </si>
  <si>
    <t>Агиев
Амир</t>
  </si>
  <si>
    <t>Тимканов
Тимур</t>
  </si>
  <si>
    <t>Лупей 
Роман</t>
  </si>
  <si>
    <t>Кондрахин
Андрей</t>
  </si>
  <si>
    <t>Соколов
Кирилл</t>
  </si>
  <si>
    <t>Середкин
Дмитрий</t>
  </si>
  <si>
    <t>Кондрахин
Иван</t>
  </si>
  <si>
    <t>Красилов
Михайл</t>
  </si>
  <si>
    <t>Печеркин
Виталий</t>
  </si>
  <si>
    <t>Осипов
Леонид</t>
  </si>
  <si>
    <t>Усольцев
Константин</t>
  </si>
  <si>
    <t>Касьянов
Дмитрий</t>
  </si>
  <si>
    <t>Пыхтеев
Андрей</t>
  </si>
  <si>
    <t>Лютов
Борис</t>
  </si>
  <si>
    <t>Байдашин
Владислав</t>
  </si>
  <si>
    <t>Табанаков А.М.
Антонова О.В.</t>
  </si>
  <si>
    <t>Табанаков А.М
Антонова О.В.</t>
  </si>
  <si>
    <t>Гуламов Ф.Х.
Цветкова Н.Б.</t>
  </si>
  <si>
    <t>Антонов С.В.
Цветкова Н.Б.</t>
  </si>
  <si>
    <t>Чупин А.Н.
Цветкова Н.Б.</t>
  </si>
  <si>
    <t>Антонов С.В.
Маркова Я.И.</t>
  </si>
  <si>
    <t>Табанаков А.М.</t>
  </si>
  <si>
    <t>Митрафанов
Андрей</t>
  </si>
  <si>
    <t>Зольников
Елисей</t>
  </si>
  <si>
    <t>Тюмень</t>
  </si>
  <si>
    <t>Шептинцкий
Иван</t>
  </si>
  <si>
    <t>Лунев
Юрий</t>
  </si>
  <si>
    <t>Костров
Андрей</t>
  </si>
  <si>
    <t xml:space="preserve">Полуянов
Руслан
</t>
  </si>
  <si>
    <t>Зубов
Владимир</t>
  </si>
  <si>
    <t>Боярчук
Егор</t>
  </si>
  <si>
    <t>Герасимов
Никита</t>
  </si>
  <si>
    <t>Садыков
Данил</t>
  </si>
  <si>
    <t>Торгошов 
Александр</t>
  </si>
  <si>
    <t>Рябов 
Ярослав</t>
  </si>
  <si>
    <t>Зворунов
Андрей</t>
  </si>
  <si>
    <t>Муродян
Тигран</t>
  </si>
  <si>
    <t>Простокишин
Лев</t>
  </si>
  <si>
    <t>Подрезов
Илья</t>
  </si>
  <si>
    <t>Кузнев 
Кирилл</t>
  </si>
  <si>
    <t>Избенко 
Григорий</t>
  </si>
  <si>
    <t>Жуланов 
Григорий</t>
  </si>
  <si>
    <t>Маркова Я.И.
Цветкова Н.Б.</t>
  </si>
  <si>
    <t>Вафеев
Данис</t>
  </si>
  <si>
    <t>Губкин
Рюрик</t>
  </si>
  <si>
    <t>Феоктистов Е.С.</t>
  </si>
  <si>
    <t>Пономарев
Александр</t>
  </si>
  <si>
    <t xml:space="preserve">Чупин А.Н.
</t>
  </si>
  <si>
    <t>Чупин А.Н.</t>
  </si>
  <si>
    <t>Москвин
Глеб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</si>
</sst>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F98C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2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330201</xdr:colOff>
      <xdr:row>0</xdr:row>
      <xdr:rowOff>84667</xdr:rowOff>
    </xdr:from>
    <xdr:to>
      <xdr:col>1</xdr:col>
      <xdr:colOff>770467</xdr:colOff>
      <xdr:row>2</xdr:row>
      <xdr:rowOff>122809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201" y="84667"/>
          <a:ext cx="774700" cy="514392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211667</xdr:colOff>
      <xdr:row>4</xdr:row>
      <xdr:rowOff>22224</xdr:rowOff>
    </xdr:from>
    <xdr:to>
      <xdr:col>5</xdr:col>
      <xdr:colOff>137584</xdr:colOff>
      <xdr:row>4</xdr:row>
      <xdr:rowOff>369158</xdr:rowOff>
    </xdr:to>
    <xdr:pic>
      <xdr:nvPicPr>
        <xdr:cNvPr id="11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7000" y="995891"/>
          <a:ext cx="497417" cy="346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201083</xdr:colOff>
      <xdr:row>4</xdr:row>
      <xdr:rowOff>0</xdr:rowOff>
    </xdr:from>
    <xdr:to>
      <xdr:col>7</xdr:col>
      <xdr:colOff>338667</xdr:colOff>
      <xdr:row>4</xdr:row>
      <xdr:rowOff>361888</xdr:rowOff>
    </xdr:to>
    <xdr:pic>
      <xdr:nvPicPr>
        <xdr:cNvPr id="12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78916" y="973667"/>
          <a:ext cx="592667" cy="3618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179916</xdr:colOff>
      <xdr:row>4</xdr:row>
      <xdr:rowOff>1</xdr:rowOff>
    </xdr:from>
    <xdr:to>
      <xdr:col>9</xdr:col>
      <xdr:colOff>359834</xdr:colOff>
      <xdr:row>4</xdr:row>
      <xdr:rowOff>390893</xdr:rowOff>
    </xdr:to>
    <xdr:pic>
      <xdr:nvPicPr>
        <xdr:cNvPr id="14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89083" y="973668"/>
          <a:ext cx="635001" cy="390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179917</xdr:colOff>
      <xdr:row>4</xdr:row>
      <xdr:rowOff>0</xdr:rowOff>
    </xdr:from>
    <xdr:to>
      <xdr:col>11</xdr:col>
      <xdr:colOff>296333</xdr:colOff>
      <xdr:row>4</xdr:row>
      <xdr:rowOff>365044</xdr:rowOff>
    </xdr:to>
    <xdr:pic>
      <xdr:nvPicPr>
        <xdr:cNvPr id="15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88667" y="973667"/>
          <a:ext cx="603250" cy="3650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158750</xdr:colOff>
      <xdr:row>4</xdr:row>
      <xdr:rowOff>0</xdr:rowOff>
    </xdr:from>
    <xdr:to>
      <xdr:col>13</xdr:col>
      <xdr:colOff>243417</xdr:colOff>
      <xdr:row>4</xdr:row>
      <xdr:rowOff>356647</xdr:rowOff>
    </xdr:to>
    <xdr:pic>
      <xdr:nvPicPr>
        <xdr:cNvPr id="16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09417" y="973667"/>
          <a:ext cx="539750" cy="356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201083</xdr:colOff>
      <xdr:row>4</xdr:row>
      <xdr:rowOff>10584</xdr:rowOff>
    </xdr:from>
    <xdr:to>
      <xdr:col>15</xdr:col>
      <xdr:colOff>222249</xdr:colOff>
      <xdr:row>4</xdr:row>
      <xdr:rowOff>339618</xdr:rowOff>
    </xdr:to>
    <xdr:pic>
      <xdr:nvPicPr>
        <xdr:cNvPr id="17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83083" y="984251"/>
          <a:ext cx="476250" cy="329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371474</xdr:colOff>
      <xdr:row>0</xdr:row>
      <xdr:rowOff>84667</xdr:rowOff>
    </xdr:from>
    <xdr:to>
      <xdr:col>1</xdr:col>
      <xdr:colOff>723900</xdr:colOff>
      <xdr:row>1</xdr:row>
      <xdr:rowOff>209550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4" y="84667"/>
          <a:ext cx="723901" cy="363008"/>
        </a:xfrm>
        <a:prstGeom prst="rect">
          <a:avLst/>
        </a:prstGeom>
      </xdr:spPr>
    </xdr:pic>
    <xdr:clientData/>
  </xdr:twoCellAnchor>
  <xdr:twoCellAnchor editAs="oneCell">
    <xdr:from>
      <xdr:col>4</xdr:col>
      <xdr:colOff>240242</xdr:colOff>
      <xdr:row>4</xdr:row>
      <xdr:rowOff>22224</xdr:rowOff>
    </xdr:from>
    <xdr:to>
      <xdr:col>5</xdr:col>
      <xdr:colOff>314325</xdr:colOff>
      <xdr:row>4</xdr:row>
      <xdr:rowOff>304800</xdr:rowOff>
    </xdr:to>
    <xdr:pic>
      <xdr:nvPicPr>
        <xdr:cNvPr id="3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88267" y="974724"/>
          <a:ext cx="550333" cy="282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134410</xdr:colOff>
      <xdr:row>4</xdr:row>
      <xdr:rowOff>9525</xdr:rowOff>
    </xdr:from>
    <xdr:to>
      <xdr:col>7</xdr:col>
      <xdr:colOff>390526</xdr:colOff>
      <xdr:row>4</xdr:row>
      <xdr:rowOff>266700</xdr:rowOff>
    </xdr:to>
    <xdr:pic>
      <xdr:nvPicPr>
        <xdr:cNvPr id="4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25410" y="962025"/>
          <a:ext cx="732366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133350</xdr:colOff>
      <xdr:row>4</xdr:row>
      <xdr:rowOff>1</xdr:rowOff>
    </xdr:from>
    <xdr:to>
      <xdr:col>9</xdr:col>
      <xdr:colOff>400051</xdr:colOff>
      <xdr:row>4</xdr:row>
      <xdr:rowOff>266700</xdr:rowOff>
    </xdr:to>
    <xdr:pic>
      <xdr:nvPicPr>
        <xdr:cNvPr id="5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67325" y="952501"/>
          <a:ext cx="72390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113242</xdr:colOff>
      <xdr:row>4</xdr:row>
      <xdr:rowOff>28575</xdr:rowOff>
    </xdr:from>
    <xdr:to>
      <xdr:col>11</xdr:col>
      <xdr:colOff>400049</xdr:colOff>
      <xdr:row>4</xdr:row>
      <xdr:rowOff>266700</xdr:rowOff>
    </xdr:to>
    <xdr:pic>
      <xdr:nvPicPr>
        <xdr:cNvPr id="6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80667" y="981075"/>
          <a:ext cx="753533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111125</xdr:colOff>
      <xdr:row>4</xdr:row>
      <xdr:rowOff>0</xdr:rowOff>
    </xdr:from>
    <xdr:to>
      <xdr:col>13</xdr:col>
      <xdr:colOff>428625</xdr:colOff>
      <xdr:row>4</xdr:row>
      <xdr:rowOff>257175</xdr:rowOff>
    </xdr:to>
    <xdr:pic>
      <xdr:nvPicPr>
        <xdr:cNvPr id="7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21525" y="952500"/>
          <a:ext cx="7937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134408</xdr:colOff>
      <xdr:row>4</xdr:row>
      <xdr:rowOff>20108</xdr:rowOff>
    </xdr:from>
    <xdr:to>
      <xdr:col>15</xdr:col>
      <xdr:colOff>342901</xdr:colOff>
      <xdr:row>4</xdr:row>
      <xdr:rowOff>257176</xdr:rowOff>
    </xdr:to>
    <xdr:pic>
      <xdr:nvPicPr>
        <xdr:cNvPr id="8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97308" y="972608"/>
          <a:ext cx="675217" cy="237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330201</xdr:colOff>
      <xdr:row>0</xdr:row>
      <xdr:rowOff>84667</xdr:rowOff>
    </xdr:from>
    <xdr:to>
      <xdr:col>1</xdr:col>
      <xdr:colOff>884767</xdr:colOff>
      <xdr:row>2</xdr:row>
      <xdr:rowOff>27559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201" y="84667"/>
          <a:ext cx="783166" cy="514392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211667</xdr:colOff>
      <xdr:row>4</xdr:row>
      <xdr:rowOff>22224</xdr:rowOff>
    </xdr:from>
    <xdr:to>
      <xdr:col>5</xdr:col>
      <xdr:colOff>306917</xdr:colOff>
      <xdr:row>4</xdr:row>
      <xdr:rowOff>257175</xdr:rowOff>
    </xdr:to>
    <xdr:pic>
      <xdr:nvPicPr>
        <xdr:cNvPr id="3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5867" y="974724"/>
          <a:ext cx="609600" cy="234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124883</xdr:colOff>
      <xdr:row>4</xdr:row>
      <xdr:rowOff>9525</xdr:rowOff>
    </xdr:from>
    <xdr:to>
      <xdr:col>7</xdr:col>
      <xdr:colOff>395816</xdr:colOff>
      <xdr:row>4</xdr:row>
      <xdr:rowOff>276225</xdr:rowOff>
    </xdr:to>
    <xdr:pic>
      <xdr:nvPicPr>
        <xdr:cNvPr id="4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0633" y="962025"/>
          <a:ext cx="74718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103716</xdr:colOff>
      <xdr:row>4</xdr:row>
      <xdr:rowOff>1</xdr:rowOff>
    </xdr:from>
    <xdr:to>
      <xdr:col>9</xdr:col>
      <xdr:colOff>426509</xdr:colOff>
      <xdr:row>4</xdr:row>
      <xdr:rowOff>285750</xdr:rowOff>
    </xdr:to>
    <xdr:pic>
      <xdr:nvPicPr>
        <xdr:cNvPr id="5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42441" y="952501"/>
          <a:ext cx="789518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179917</xdr:colOff>
      <xdr:row>4</xdr:row>
      <xdr:rowOff>0</xdr:rowOff>
    </xdr:from>
    <xdr:to>
      <xdr:col>11</xdr:col>
      <xdr:colOff>429684</xdr:colOff>
      <xdr:row>4</xdr:row>
      <xdr:rowOff>266700</xdr:rowOff>
    </xdr:to>
    <xdr:pic>
      <xdr:nvPicPr>
        <xdr:cNvPr id="6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71142" y="952500"/>
          <a:ext cx="726017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158750</xdr:colOff>
      <xdr:row>4</xdr:row>
      <xdr:rowOff>0</xdr:rowOff>
    </xdr:from>
    <xdr:to>
      <xdr:col>13</xdr:col>
      <xdr:colOff>386292</xdr:colOff>
      <xdr:row>4</xdr:row>
      <xdr:rowOff>285750</xdr:rowOff>
    </xdr:to>
    <xdr:pic>
      <xdr:nvPicPr>
        <xdr:cNvPr id="7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21525" y="952500"/>
          <a:ext cx="694267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201083</xdr:colOff>
      <xdr:row>4</xdr:row>
      <xdr:rowOff>10583</xdr:rowOff>
    </xdr:from>
    <xdr:to>
      <xdr:col>15</xdr:col>
      <xdr:colOff>336550</xdr:colOff>
      <xdr:row>4</xdr:row>
      <xdr:rowOff>276224</xdr:rowOff>
    </xdr:to>
    <xdr:pic>
      <xdr:nvPicPr>
        <xdr:cNvPr id="8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125883" y="963083"/>
          <a:ext cx="630767" cy="265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330201</xdr:colOff>
      <xdr:row>0</xdr:row>
      <xdr:rowOff>84667</xdr:rowOff>
    </xdr:from>
    <xdr:to>
      <xdr:col>1</xdr:col>
      <xdr:colOff>875242</xdr:colOff>
      <xdr:row>2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201" y="84667"/>
          <a:ext cx="887941" cy="401108"/>
        </a:xfrm>
        <a:prstGeom prst="rect">
          <a:avLst/>
        </a:prstGeom>
      </xdr:spPr>
    </xdr:pic>
    <xdr:clientData/>
  </xdr:twoCellAnchor>
  <xdr:twoCellAnchor editAs="oneCell">
    <xdr:from>
      <xdr:col>4</xdr:col>
      <xdr:colOff>240242</xdr:colOff>
      <xdr:row>4</xdr:row>
      <xdr:rowOff>22224</xdr:rowOff>
    </xdr:from>
    <xdr:to>
      <xdr:col>5</xdr:col>
      <xdr:colOff>352425</xdr:colOff>
      <xdr:row>4</xdr:row>
      <xdr:rowOff>304800</xdr:rowOff>
    </xdr:to>
    <xdr:pic>
      <xdr:nvPicPr>
        <xdr:cNvPr id="3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5892" y="974724"/>
          <a:ext cx="617008" cy="282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134409</xdr:colOff>
      <xdr:row>4</xdr:row>
      <xdr:rowOff>9525</xdr:rowOff>
    </xdr:from>
    <xdr:to>
      <xdr:col>7</xdr:col>
      <xdr:colOff>447676</xdr:colOff>
      <xdr:row>4</xdr:row>
      <xdr:rowOff>285750</xdr:rowOff>
    </xdr:to>
    <xdr:pic>
      <xdr:nvPicPr>
        <xdr:cNvPr id="4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20659" y="962025"/>
          <a:ext cx="79904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46566</xdr:colOff>
      <xdr:row>4</xdr:row>
      <xdr:rowOff>1</xdr:rowOff>
    </xdr:from>
    <xdr:to>
      <xdr:col>9</xdr:col>
      <xdr:colOff>400050</xdr:colOff>
      <xdr:row>4</xdr:row>
      <xdr:rowOff>247650</xdr:rowOff>
    </xdr:to>
    <xdr:pic>
      <xdr:nvPicPr>
        <xdr:cNvPr id="5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94841" y="952501"/>
          <a:ext cx="820209" cy="247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113242</xdr:colOff>
      <xdr:row>4</xdr:row>
      <xdr:rowOff>28575</xdr:rowOff>
    </xdr:from>
    <xdr:to>
      <xdr:col>11</xdr:col>
      <xdr:colOff>419100</xdr:colOff>
      <xdr:row>4</xdr:row>
      <xdr:rowOff>295275</xdr:rowOff>
    </xdr:to>
    <xdr:pic>
      <xdr:nvPicPr>
        <xdr:cNvPr id="6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23542" y="981075"/>
          <a:ext cx="791633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111125</xdr:colOff>
      <xdr:row>4</xdr:row>
      <xdr:rowOff>0</xdr:rowOff>
    </xdr:from>
    <xdr:to>
      <xdr:col>13</xdr:col>
      <xdr:colOff>409575</xdr:colOff>
      <xdr:row>4</xdr:row>
      <xdr:rowOff>285750</xdr:rowOff>
    </xdr:to>
    <xdr:pic>
      <xdr:nvPicPr>
        <xdr:cNvPr id="7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02500" y="952500"/>
          <a:ext cx="774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134408</xdr:colOff>
      <xdr:row>4</xdr:row>
      <xdr:rowOff>20107</xdr:rowOff>
    </xdr:from>
    <xdr:to>
      <xdr:col>15</xdr:col>
      <xdr:colOff>384175</xdr:colOff>
      <xdr:row>4</xdr:row>
      <xdr:rowOff>295275</xdr:rowOff>
    </xdr:to>
    <xdr:pic>
      <xdr:nvPicPr>
        <xdr:cNvPr id="8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297333" y="972607"/>
          <a:ext cx="745067" cy="275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301626</xdr:colOff>
      <xdr:row>0</xdr:row>
      <xdr:rowOff>84667</xdr:rowOff>
    </xdr:from>
    <xdr:to>
      <xdr:col>1</xdr:col>
      <xdr:colOff>884767</xdr:colOff>
      <xdr:row>1</xdr:row>
      <xdr:rowOff>228600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26" y="84667"/>
          <a:ext cx="887941" cy="382058"/>
        </a:xfrm>
        <a:prstGeom prst="rect">
          <a:avLst/>
        </a:prstGeom>
      </xdr:spPr>
    </xdr:pic>
    <xdr:clientData/>
  </xdr:twoCellAnchor>
  <xdr:twoCellAnchor editAs="oneCell">
    <xdr:from>
      <xdr:col>4</xdr:col>
      <xdr:colOff>164042</xdr:colOff>
      <xdr:row>4</xdr:row>
      <xdr:rowOff>24328</xdr:rowOff>
    </xdr:from>
    <xdr:to>
      <xdr:col>5</xdr:col>
      <xdr:colOff>298450</xdr:colOff>
      <xdr:row>4</xdr:row>
      <xdr:rowOff>266699</xdr:rowOff>
    </xdr:to>
    <xdr:pic>
      <xdr:nvPicPr>
        <xdr:cNvPr id="3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64417" y="976828"/>
          <a:ext cx="645583" cy="242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134409</xdr:colOff>
      <xdr:row>4</xdr:row>
      <xdr:rowOff>9525</xdr:rowOff>
    </xdr:from>
    <xdr:to>
      <xdr:col>7</xdr:col>
      <xdr:colOff>352424</xdr:colOff>
      <xdr:row>4</xdr:row>
      <xdr:rowOff>247650</xdr:rowOff>
    </xdr:to>
    <xdr:pic>
      <xdr:nvPicPr>
        <xdr:cNvPr id="4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87284" y="962025"/>
          <a:ext cx="703791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56091</xdr:colOff>
      <xdr:row>4</xdr:row>
      <xdr:rowOff>19052</xdr:rowOff>
    </xdr:from>
    <xdr:to>
      <xdr:col>9</xdr:col>
      <xdr:colOff>390525</xdr:colOff>
      <xdr:row>4</xdr:row>
      <xdr:rowOff>266700</xdr:rowOff>
    </xdr:to>
    <xdr:pic>
      <xdr:nvPicPr>
        <xdr:cNvPr id="5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80516" y="971552"/>
          <a:ext cx="801159" cy="247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113242</xdr:colOff>
      <xdr:row>4</xdr:row>
      <xdr:rowOff>28575</xdr:rowOff>
    </xdr:from>
    <xdr:to>
      <xdr:col>11</xdr:col>
      <xdr:colOff>381000</xdr:colOff>
      <xdr:row>4</xdr:row>
      <xdr:rowOff>276225</xdr:rowOff>
    </xdr:to>
    <xdr:pic>
      <xdr:nvPicPr>
        <xdr:cNvPr id="6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61592" y="981075"/>
          <a:ext cx="715433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111125</xdr:colOff>
      <xdr:row>4</xdr:row>
      <xdr:rowOff>0</xdr:rowOff>
    </xdr:from>
    <xdr:to>
      <xdr:col>13</xdr:col>
      <xdr:colOff>342900</xdr:colOff>
      <xdr:row>4</xdr:row>
      <xdr:rowOff>247650</xdr:rowOff>
    </xdr:to>
    <xdr:pic>
      <xdr:nvPicPr>
        <xdr:cNvPr id="7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883400" y="952500"/>
          <a:ext cx="727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134408</xdr:colOff>
      <xdr:row>4</xdr:row>
      <xdr:rowOff>20107</xdr:rowOff>
    </xdr:from>
    <xdr:to>
      <xdr:col>15</xdr:col>
      <xdr:colOff>352425</xdr:colOff>
      <xdr:row>4</xdr:row>
      <xdr:rowOff>257175</xdr:rowOff>
    </xdr:to>
    <xdr:pic>
      <xdr:nvPicPr>
        <xdr:cNvPr id="8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878233" y="972607"/>
          <a:ext cx="675217" cy="237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330202</xdr:colOff>
      <xdr:row>0</xdr:row>
      <xdr:rowOff>84666</xdr:rowOff>
    </xdr:from>
    <xdr:to>
      <xdr:col>1</xdr:col>
      <xdr:colOff>781051</xdr:colOff>
      <xdr:row>1</xdr:row>
      <xdr:rowOff>238124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202" y="84666"/>
          <a:ext cx="784224" cy="391583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211667</xdr:colOff>
      <xdr:row>4</xdr:row>
      <xdr:rowOff>22223</xdr:rowOff>
    </xdr:from>
    <xdr:to>
      <xdr:col>5</xdr:col>
      <xdr:colOff>295275</xdr:colOff>
      <xdr:row>4</xdr:row>
      <xdr:rowOff>276224</xdr:rowOff>
    </xdr:to>
    <xdr:pic>
      <xdr:nvPicPr>
        <xdr:cNvPr id="3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97817" y="974723"/>
          <a:ext cx="550333" cy="25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124883</xdr:colOff>
      <xdr:row>4</xdr:row>
      <xdr:rowOff>9525</xdr:rowOff>
    </xdr:from>
    <xdr:to>
      <xdr:col>7</xdr:col>
      <xdr:colOff>333375</xdr:colOff>
      <xdr:row>4</xdr:row>
      <xdr:rowOff>295275</xdr:rowOff>
    </xdr:to>
    <xdr:pic>
      <xdr:nvPicPr>
        <xdr:cNvPr id="4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54008" y="962025"/>
          <a:ext cx="694267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103717</xdr:colOff>
      <xdr:row>4</xdr:row>
      <xdr:rowOff>1</xdr:rowOff>
    </xdr:from>
    <xdr:to>
      <xdr:col>9</xdr:col>
      <xdr:colOff>371476</xdr:colOff>
      <xdr:row>4</xdr:row>
      <xdr:rowOff>285750</xdr:rowOff>
    </xdr:to>
    <xdr:pic>
      <xdr:nvPicPr>
        <xdr:cNvPr id="5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75817" y="952501"/>
          <a:ext cx="734484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179917</xdr:colOff>
      <xdr:row>4</xdr:row>
      <xdr:rowOff>0</xdr:rowOff>
    </xdr:from>
    <xdr:to>
      <xdr:col>11</xdr:col>
      <xdr:colOff>371475</xdr:colOff>
      <xdr:row>4</xdr:row>
      <xdr:rowOff>285750</xdr:rowOff>
    </xdr:to>
    <xdr:pic>
      <xdr:nvPicPr>
        <xdr:cNvPr id="6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75942" y="952500"/>
          <a:ext cx="677333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111125</xdr:colOff>
      <xdr:row>3</xdr:row>
      <xdr:rowOff>228600</xdr:rowOff>
    </xdr:from>
    <xdr:to>
      <xdr:col>13</xdr:col>
      <xdr:colOff>352425</xdr:colOff>
      <xdr:row>4</xdr:row>
      <xdr:rowOff>266700</xdr:rowOff>
    </xdr:to>
    <xdr:pic>
      <xdr:nvPicPr>
        <xdr:cNvPr id="7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369175" y="942975"/>
          <a:ext cx="7080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201084</xdr:colOff>
      <xdr:row>4</xdr:row>
      <xdr:rowOff>10582</xdr:rowOff>
    </xdr:from>
    <xdr:to>
      <xdr:col>15</xdr:col>
      <xdr:colOff>314326</xdr:colOff>
      <xdr:row>4</xdr:row>
      <xdr:rowOff>304799</xdr:rowOff>
    </xdr:to>
    <xdr:pic>
      <xdr:nvPicPr>
        <xdr:cNvPr id="8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3059" y="963082"/>
          <a:ext cx="589492" cy="294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330201</xdr:colOff>
      <xdr:row>0</xdr:row>
      <xdr:rowOff>84667</xdr:rowOff>
    </xdr:from>
    <xdr:to>
      <xdr:col>1</xdr:col>
      <xdr:colOff>856192</xdr:colOff>
      <xdr:row>1</xdr:row>
      <xdr:rowOff>170434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626" y="84667"/>
          <a:ext cx="887941" cy="419142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211667</xdr:colOff>
      <xdr:row>4</xdr:row>
      <xdr:rowOff>22223</xdr:rowOff>
    </xdr:from>
    <xdr:to>
      <xdr:col>5</xdr:col>
      <xdr:colOff>323850</xdr:colOff>
      <xdr:row>4</xdr:row>
      <xdr:rowOff>276224</xdr:rowOff>
    </xdr:to>
    <xdr:pic>
      <xdr:nvPicPr>
        <xdr:cNvPr id="3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69192" y="974723"/>
          <a:ext cx="578908" cy="25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201084</xdr:colOff>
      <xdr:row>4</xdr:row>
      <xdr:rowOff>9524</xdr:rowOff>
    </xdr:from>
    <xdr:to>
      <xdr:col>7</xdr:col>
      <xdr:colOff>371475</xdr:colOff>
      <xdr:row>4</xdr:row>
      <xdr:rowOff>285749</xdr:rowOff>
    </xdr:to>
    <xdr:pic>
      <xdr:nvPicPr>
        <xdr:cNvPr id="4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2059" y="962024"/>
          <a:ext cx="656166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151342</xdr:colOff>
      <xdr:row>4</xdr:row>
      <xdr:rowOff>1</xdr:rowOff>
    </xdr:from>
    <xdr:to>
      <xdr:col>9</xdr:col>
      <xdr:colOff>371476</xdr:colOff>
      <xdr:row>4</xdr:row>
      <xdr:rowOff>276225</xdr:rowOff>
    </xdr:to>
    <xdr:pic>
      <xdr:nvPicPr>
        <xdr:cNvPr id="5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23392" y="952501"/>
          <a:ext cx="696384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179918</xdr:colOff>
      <xdr:row>4</xdr:row>
      <xdr:rowOff>0</xdr:rowOff>
    </xdr:from>
    <xdr:to>
      <xdr:col>11</xdr:col>
      <xdr:colOff>333375</xdr:colOff>
      <xdr:row>4</xdr:row>
      <xdr:rowOff>266700</xdr:rowOff>
    </xdr:to>
    <xdr:pic>
      <xdr:nvPicPr>
        <xdr:cNvPr id="6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04468" y="952500"/>
          <a:ext cx="629707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158750</xdr:colOff>
      <xdr:row>4</xdr:row>
      <xdr:rowOff>0</xdr:rowOff>
    </xdr:from>
    <xdr:to>
      <xdr:col>13</xdr:col>
      <xdr:colOff>371475</xdr:colOff>
      <xdr:row>4</xdr:row>
      <xdr:rowOff>276226</xdr:rowOff>
    </xdr:to>
    <xdr:pic>
      <xdr:nvPicPr>
        <xdr:cNvPr id="7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016750" y="952500"/>
          <a:ext cx="688975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201084</xdr:colOff>
      <xdr:row>4</xdr:row>
      <xdr:rowOff>10582</xdr:rowOff>
    </xdr:from>
    <xdr:to>
      <xdr:col>15</xdr:col>
      <xdr:colOff>342901</xdr:colOff>
      <xdr:row>4</xdr:row>
      <xdr:rowOff>266699</xdr:rowOff>
    </xdr:to>
    <xdr:pic>
      <xdr:nvPicPr>
        <xdr:cNvPr id="8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2059" y="963082"/>
          <a:ext cx="627592" cy="256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84666</xdr:rowOff>
    </xdr:from>
    <xdr:to>
      <xdr:col>1</xdr:col>
      <xdr:colOff>846667</xdr:colOff>
      <xdr:row>1</xdr:row>
      <xdr:rowOff>219074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84666"/>
          <a:ext cx="837142" cy="372533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211667</xdr:colOff>
      <xdr:row>4</xdr:row>
      <xdr:rowOff>22223</xdr:rowOff>
    </xdr:from>
    <xdr:to>
      <xdr:col>5</xdr:col>
      <xdr:colOff>333375</xdr:colOff>
      <xdr:row>4</xdr:row>
      <xdr:rowOff>257174</xdr:rowOff>
    </xdr:to>
    <xdr:pic>
      <xdr:nvPicPr>
        <xdr:cNvPr id="3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9742" y="974723"/>
          <a:ext cx="597958" cy="234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124884</xdr:colOff>
      <xdr:row>4</xdr:row>
      <xdr:rowOff>9525</xdr:rowOff>
    </xdr:from>
    <xdr:to>
      <xdr:col>7</xdr:col>
      <xdr:colOff>342901</xdr:colOff>
      <xdr:row>4</xdr:row>
      <xdr:rowOff>276225</xdr:rowOff>
    </xdr:to>
    <xdr:pic>
      <xdr:nvPicPr>
        <xdr:cNvPr id="4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34984" y="962025"/>
          <a:ext cx="703792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103717</xdr:colOff>
      <xdr:row>4</xdr:row>
      <xdr:rowOff>1</xdr:rowOff>
    </xdr:from>
    <xdr:to>
      <xdr:col>9</xdr:col>
      <xdr:colOff>323850</xdr:colOff>
      <xdr:row>4</xdr:row>
      <xdr:rowOff>285750</xdr:rowOff>
    </xdr:to>
    <xdr:pic>
      <xdr:nvPicPr>
        <xdr:cNvPr id="5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4417" y="952501"/>
          <a:ext cx="724958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179917</xdr:colOff>
      <xdr:row>4</xdr:row>
      <xdr:rowOff>0</xdr:rowOff>
    </xdr:from>
    <xdr:to>
      <xdr:col>11</xdr:col>
      <xdr:colOff>352425</xdr:colOff>
      <xdr:row>4</xdr:row>
      <xdr:rowOff>247650</xdr:rowOff>
    </xdr:to>
    <xdr:pic>
      <xdr:nvPicPr>
        <xdr:cNvPr id="6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90267" y="952500"/>
          <a:ext cx="639233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158750</xdr:colOff>
      <xdr:row>4</xdr:row>
      <xdr:rowOff>0</xdr:rowOff>
    </xdr:from>
    <xdr:to>
      <xdr:col>13</xdr:col>
      <xdr:colOff>352425</xdr:colOff>
      <xdr:row>4</xdr:row>
      <xdr:rowOff>257176</xdr:rowOff>
    </xdr:to>
    <xdr:pic>
      <xdr:nvPicPr>
        <xdr:cNvPr id="7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21600" y="952500"/>
          <a:ext cx="660400" cy="25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201083</xdr:colOff>
      <xdr:row>4</xdr:row>
      <xdr:rowOff>10582</xdr:rowOff>
    </xdr:from>
    <xdr:to>
      <xdr:col>15</xdr:col>
      <xdr:colOff>314325</xdr:colOff>
      <xdr:row>4</xdr:row>
      <xdr:rowOff>285749</xdr:rowOff>
    </xdr:to>
    <xdr:pic>
      <xdr:nvPicPr>
        <xdr:cNvPr id="8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97383" y="963082"/>
          <a:ext cx="599017" cy="275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84667</xdr:rowOff>
    </xdr:from>
    <xdr:to>
      <xdr:col>1</xdr:col>
      <xdr:colOff>884767</xdr:colOff>
      <xdr:row>2</xdr:row>
      <xdr:rowOff>27559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84667"/>
          <a:ext cx="722842" cy="419142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211667</xdr:colOff>
      <xdr:row>4</xdr:row>
      <xdr:rowOff>22224</xdr:rowOff>
    </xdr:from>
    <xdr:to>
      <xdr:col>5</xdr:col>
      <xdr:colOff>238125</xdr:colOff>
      <xdr:row>4</xdr:row>
      <xdr:rowOff>266700</xdr:rowOff>
    </xdr:to>
    <xdr:pic>
      <xdr:nvPicPr>
        <xdr:cNvPr id="3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1142" y="974724"/>
          <a:ext cx="512233" cy="244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191558</xdr:colOff>
      <xdr:row>4</xdr:row>
      <xdr:rowOff>28574</xdr:rowOff>
    </xdr:from>
    <xdr:to>
      <xdr:col>7</xdr:col>
      <xdr:colOff>314325</xdr:colOff>
      <xdr:row>4</xdr:row>
      <xdr:rowOff>285749</xdr:rowOff>
    </xdr:to>
    <xdr:pic>
      <xdr:nvPicPr>
        <xdr:cNvPr id="4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82583" y="981074"/>
          <a:ext cx="599017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179916</xdr:colOff>
      <xdr:row>4</xdr:row>
      <xdr:rowOff>1</xdr:rowOff>
    </xdr:from>
    <xdr:to>
      <xdr:col>9</xdr:col>
      <xdr:colOff>342900</xdr:colOff>
      <xdr:row>4</xdr:row>
      <xdr:rowOff>257175</xdr:rowOff>
    </xdr:to>
    <xdr:pic>
      <xdr:nvPicPr>
        <xdr:cNvPr id="5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13916" y="952501"/>
          <a:ext cx="648759" cy="257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179917</xdr:colOff>
      <xdr:row>3</xdr:row>
      <xdr:rowOff>238124</xdr:rowOff>
    </xdr:from>
    <xdr:to>
      <xdr:col>11</xdr:col>
      <xdr:colOff>323850</xdr:colOff>
      <xdr:row>4</xdr:row>
      <xdr:rowOff>295274</xdr:rowOff>
    </xdr:to>
    <xdr:pic>
      <xdr:nvPicPr>
        <xdr:cNvPr id="6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75942" y="952499"/>
          <a:ext cx="620183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158751</xdr:colOff>
      <xdr:row>3</xdr:row>
      <xdr:rowOff>238124</xdr:rowOff>
    </xdr:from>
    <xdr:to>
      <xdr:col>13</xdr:col>
      <xdr:colOff>304801</xdr:colOff>
      <xdr:row>4</xdr:row>
      <xdr:rowOff>295274</xdr:rowOff>
    </xdr:to>
    <xdr:pic>
      <xdr:nvPicPr>
        <xdr:cNvPr id="7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426326" y="952499"/>
          <a:ext cx="6032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201084</xdr:colOff>
      <xdr:row>4</xdr:row>
      <xdr:rowOff>10584</xdr:rowOff>
    </xdr:from>
    <xdr:to>
      <xdr:col>15</xdr:col>
      <xdr:colOff>276226</xdr:colOff>
      <xdr:row>4</xdr:row>
      <xdr:rowOff>304800</xdr:rowOff>
    </xdr:to>
    <xdr:pic>
      <xdr:nvPicPr>
        <xdr:cNvPr id="8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440209" y="963084"/>
          <a:ext cx="551392" cy="294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330201</xdr:colOff>
      <xdr:row>0</xdr:row>
      <xdr:rowOff>84667</xdr:rowOff>
    </xdr:from>
    <xdr:to>
      <xdr:col>1</xdr:col>
      <xdr:colOff>865717</xdr:colOff>
      <xdr:row>2</xdr:row>
      <xdr:rowOff>27559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201" y="84667"/>
          <a:ext cx="783166" cy="514392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211667</xdr:colOff>
      <xdr:row>4</xdr:row>
      <xdr:rowOff>22224</xdr:rowOff>
    </xdr:from>
    <xdr:to>
      <xdr:col>5</xdr:col>
      <xdr:colOff>304800</xdr:colOff>
      <xdr:row>4</xdr:row>
      <xdr:rowOff>276225</xdr:rowOff>
    </xdr:to>
    <xdr:pic>
      <xdr:nvPicPr>
        <xdr:cNvPr id="3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2117" y="974724"/>
          <a:ext cx="559858" cy="254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201083</xdr:colOff>
      <xdr:row>4</xdr:row>
      <xdr:rowOff>0</xdr:rowOff>
    </xdr:from>
    <xdr:to>
      <xdr:col>7</xdr:col>
      <xdr:colOff>323850</xdr:colOff>
      <xdr:row>4</xdr:row>
      <xdr:rowOff>285750</xdr:rowOff>
    </xdr:to>
    <xdr:pic>
      <xdr:nvPicPr>
        <xdr:cNvPr id="4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44508" y="952500"/>
          <a:ext cx="599017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179916</xdr:colOff>
      <xdr:row>4</xdr:row>
      <xdr:rowOff>1</xdr:rowOff>
    </xdr:from>
    <xdr:to>
      <xdr:col>9</xdr:col>
      <xdr:colOff>371475</xdr:colOff>
      <xdr:row>4</xdr:row>
      <xdr:rowOff>276225</xdr:rowOff>
    </xdr:to>
    <xdr:pic>
      <xdr:nvPicPr>
        <xdr:cNvPr id="5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85366" y="952501"/>
          <a:ext cx="667809" cy="276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179918</xdr:colOff>
      <xdr:row>3</xdr:row>
      <xdr:rowOff>238124</xdr:rowOff>
    </xdr:from>
    <xdr:to>
      <xdr:col>11</xdr:col>
      <xdr:colOff>295276</xdr:colOff>
      <xdr:row>4</xdr:row>
      <xdr:rowOff>295274</xdr:rowOff>
    </xdr:to>
    <xdr:pic>
      <xdr:nvPicPr>
        <xdr:cNvPr id="6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37868" y="952499"/>
          <a:ext cx="591608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158750</xdr:colOff>
      <xdr:row>4</xdr:row>
      <xdr:rowOff>0</xdr:rowOff>
    </xdr:from>
    <xdr:to>
      <xdr:col>13</xdr:col>
      <xdr:colOff>285750</xdr:colOff>
      <xdr:row>4</xdr:row>
      <xdr:rowOff>285750</xdr:rowOff>
    </xdr:to>
    <xdr:pic>
      <xdr:nvPicPr>
        <xdr:cNvPr id="7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69200" y="952500"/>
          <a:ext cx="5937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201084</xdr:colOff>
      <xdr:row>4</xdr:row>
      <xdr:rowOff>10584</xdr:rowOff>
    </xdr:from>
    <xdr:to>
      <xdr:col>15</xdr:col>
      <xdr:colOff>295276</xdr:colOff>
      <xdr:row>4</xdr:row>
      <xdr:rowOff>285750</xdr:rowOff>
    </xdr:to>
    <xdr:pic>
      <xdr:nvPicPr>
        <xdr:cNvPr id="8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83084" y="963084"/>
          <a:ext cx="570442" cy="275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opLeftCell="A3" zoomScale="90" zoomScaleNormal="90" workbookViewId="0">
      <selection activeCell="H16" sqref="H16:K16"/>
    </sheetView>
  </sheetViews>
  <sheetFormatPr defaultRowHeight="15"/>
  <cols>
    <col min="1" max="1" width="5.140625" customWidth="1"/>
    <col min="2" max="2" width="18" customWidth="1"/>
    <col min="3" max="3" width="19" customWidth="1"/>
    <col min="4" max="4" width="17.5703125" customWidth="1"/>
    <col min="5" max="5" width="8.5703125" customWidth="1"/>
    <col min="6" max="7" width="6.85546875" customWidth="1"/>
    <col min="8" max="8" width="7.140625" customWidth="1"/>
    <col min="9" max="9" width="6.85546875" customWidth="1"/>
    <col min="10" max="10" width="6.7109375" customWidth="1"/>
    <col min="11" max="11" width="7.28515625" customWidth="1"/>
    <col min="12" max="13" width="6.85546875" customWidth="1"/>
    <col min="14" max="14" width="7.140625" customWidth="1"/>
    <col min="15" max="15" width="6.85546875" customWidth="1"/>
    <col min="16" max="16" width="7.140625" bestFit="1" customWidth="1"/>
    <col min="19" max="19" width="11.42578125" customWidth="1"/>
  </cols>
  <sheetData>
    <row r="1" spans="1:20" ht="18.7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20" ht="18.7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20" ht="18.75">
      <c r="A3" s="1"/>
      <c r="B3" s="1"/>
      <c r="C3" s="1" t="s">
        <v>1</v>
      </c>
      <c r="D3" s="1"/>
      <c r="E3" s="1"/>
      <c r="F3" s="2"/>
      <c r="G3" s="2"/>
      <c r="H3" s="2"/>
      <c r="I3" s="1"/>
      <c r="J3" s="1"/>
      <c r="K3" s="1"/>
      <c r="L3" s="17" t="s">
        <v>2</v>
      </c>
      <c r="M3" s="17"/>
      <c r="N3" s="17"/>
      <c r="O3" s="1"/>
      <c r="P3" s="1"/>
    </row>
    <row r="4" spans="1:20" ht="18.75">
      <c r="A4" s="1"/>
      <c r="B4" s="1"/>
      <c r="C4" s="1"/>
      <c r="D4" s="1"/>
      <c r="E4" s="1"/>
      <c r="F4" s="1"/>
      <c r="G4" s="18" t="s">
        <v>3</v>
      </c>
      <c r="H4" s="18"/>
      <c r="I4" s="18"/>
      <c r="J4" s="1"/>
      <c r="K4" s="1"/>
      <c r="L4" s="1"/>
      <c r="M4" s="1"/>
      <c r="N4" s="1"/>
      <c r="O4" s="1"/>
      <c r="P4" s="1"/>
    </row>
    <row r="5" spans="1:20" ht="46.5" customHeight="1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8" t="s">
        <v>10</v>
      </c>
      <c r="R5" s="8" t="s">
        <v>11</v>
      </c>
      <c r="S5" s="9" t="s">
        <v>12</v>
      </c>
      <c r="T5" s="10" t="s">
        <v>13</v>
      </c>
    </row>
    <row r="6" spans="1:20" ht="41.25" customHeight="1">
      <c r="A6" s="6">
        <v>1</v>
      </c>
      <c r="B6" s="7" t="s">
        <v>96</v>
      </c>
      <c r="C6" s="7" t="s">
        <v>99</v>
      </c>
      <c r="D6" s="6" t="s">
        <v>2</v>
      </c>
      <c r="E6" s="6">
        <v>10.65</v>
      </c>
      <c r="F6" s="6"/>
      <c r="G6" s="6">
        <v>7.1</v>
      </c>
      <c r="H6" s="6"/>
      <c r="I6" s="6">
        <v>10.8</v>
      </c>
      <c r="J6" s="6"/>
      <c r="K6" s="6">
        <v>11</v>
      </c>
      <c r="L6" s="6"/>
      <c r="M6" s="6">
        <v>10</v>
      </c>
      <c r="N6" s="6"/>
      <c r="O6" s="6">
        <v>5.5</v>
      </c>
      <c r="P6" s="6"/>
      <c r="Q6" s="11">
        <f>E6+G6+I6+K6+M6+O6</f>
        <v>55.05</v>
      </c>
      <c r="R6" s="11">
        <f>F6+H6+J6+L6+N6+P6</f>
        <v>0</v>
      </c>
      <c r="S6" s="12">
        <f>Q6+R6</f>
        <v>55.05</v>
      </c>
      <c r="T6" s="13"/>
    </row>
    <row r="7" spans="1:20" ht="33.75" customHeight="1">
      <c r="A7" s="6">
        <v>2</v>
      </c>
      <c r="B7" s="7" t="s">
        <v>128</v>
      </c>
      <c r="C7" s="7" t="s">
        <v>97</v>
      </c>
      <c r="D7" s="6" t="s">
        <v>2</v>
      </c>
      <c r="E7" s="6">
        <v>9.4499999999999993</v>
      </c>
      <c r="F7" s="6"/>
      <c r="G7" s="6">
        <v>5.5</v>
      </c>
      <c r="H7" s="6"/>
      <c r="I7" s="6">
        <v>5.8</v>
      </c>
      <c r="J7" s="6"/>
      <c r="K7" s="6">
        <v>11.8</v>
      </c>
      <c r="L7" s="6"/>
      <c r="M7" s="6">
        <v>12</v>
      </c>
      <c r="N7" s="6"/>
      <c r="O7" s="6">
        <v>8.8000000000000007</v>
      </c>
      <c r="P7" s="6"/>
      <c r="Q7" s="11">
        <f>E7+G7+I7+K7+M7+O7</f>
        <v>53.349999999999994</v>
      </c>
      <c r="R7" s="11">
        <f>F7+H7+J7+L7+N7+P7</f>
        <v>0</v>
      </c>
      <c r="S7" s="12">
        <f>Q7+R7</f>
        <v>53.349999999999994</v>
      </c>
      <c r="T7" s="13"/>
    </row>
    <row r="8" spans="1:20" ht="36" customHeight="1">
      <c r="A8" s="6">
        <v>3</v>
      </c>
      <c r="B8" s="7" t="s">
        <v>94</v>
      </c>
      <c r="C8" s="7" t="s">
        <v>97</v>
      </c>
      <c r="D8" s="6" t="s">
        <v>2</v>
      </c>
      <c r="E8" s="6">
        <v>8</v>
      </c>
      <c r="F8" s="6"/>
      <c r="G8" s="6">
        <v>9.1999999999999993</v>
      </c>
      <c r="H8" s="6"/>
      <c r="I8" s="6">
        <v>8.5</v>
      </c>
      <c r="J8" s="6"/>
      <c r="K8" s="6">
        <v>10.1</v>
      </c>
      <c r="L8" s="6"/>
      <c r="M8" s="6">
        <v>8</v>
      </c>
      <c r="N8" s="6"/>
      <c r="O8" s="6">
        <v>8.5</v>
      </c>
      <c r="P8" s="6"/>
      <c r="Q8" s="11">
        <f>E8+G8+I8+K8+M8+O8</f>
        <v>52.3</v>
      </c>
      <c r="R8" s="11">
        <f>F8+H8+J8+L8+N8+P8</f>
        <v>0</v>
      </c>
      <c r="S8" s="12">
        <f>Q8+R8</f>
        <v>52.3</v>
      </c>
      <c r="T8" s="13"/>
    </row>
    <row r="9" spans="1:20" ht="34.5" customHeight="1">
      <c r="A9" s="6">
        <v>4</v>
      </c>
      <c r="B9" s="7" t="s">
        <v>95</v>
      </c>
      <c r="C9" s="7" t="s">
        <v>97</v>
      </c>
      <c r="D9" s="6" t="s">
        <v>2</v>
      </c>
      <c r="E9" s="6">
        <v>7.9</v>
      </c>
      <c r="F9" s="6"/>
      <c r="G9" s="6">
        <v>8</v>
      </c>
      <c r="H9" s="6"/>
      <c r="I9" s="6">
        <v>8.6</v>
      </c>
      <c r="J9" s="6"/>
      <c r="K9" s="6">
        <v>10</v>
      </c>
      <c r="L9" s="6"/>
      <c r="M9" s="6">
        <v>9</v>
      </c>
      <c r="N9" s="6"/>
      <c r="O9" s="6">
        <v>7</v>
      </c>
      <c r="P9" s="6"/>
      <c r="Q9" s="11">
        <f>E9+G9+I9+K9+M9+O9</f>
        <v>50.5</v>
      </c>
      <c r="R9" s="11">
        <f>F9+H9+J9+L9+N9+P9</f>
        <v>0</v>
      </c>
      <c r="S9" s="12">
        <f>Q9+R9</f>
        <v>50.5</v>
      </c>
      <c r="T9" s="13"/>
    </row>
    <row r="10" spans="1:20" ht="18.75">
      <c r="A10" s="6">
        <v>5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1">
        <f>E10+G10+I10+K10+M10+O10</f>
        <v>0</v>
      </c>
      <c r="R10" s="11">
        <f>F10+H10+J10+L10+N10+P10</f>
        <v>0</v>
      </c>
      <c r="S10" s="12">
        <f>Q10+R10</f>
        <v>0</v>
      </c>
      <c r="T10" s="13"/>
    </row>
    <row r="11" spans="1:20" ht="18.75">
      <c r="A11" s="6">
        <v>6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1">
        <f>E11+G11+I11+K11+M11+O11</f>
        <v>0</v>
      </c>
      <c r="R11" s="11">
        <f>F11+H11+J11+L11+N11+P11</f>
        <v>0</v>
      </c>
      <c r="S11" s="12">
        <f>Q11+R11</f>
        <v>0</v>
      </c>
      <c r="T11" s="13"/>
    </row>
    <row r="12" spans="1:20" ht="18.75">
      <c r="A12" s="6">
        <v>7</v>
      </c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1">
        <f>E12+G12+I12+K12+M12+O12</f>
        <v>0</v>
      </c>
      <c r="R12" s="11">
        <f>F12+H12+J12+L12+N12+P12</f>
        <v>0</v>
      </c>
      <c r="S12" s="12">
        <f>Q12+R12</f>
        <v>0</v>
      </c>
      <c r="T12" s="13"/>
    </row>
    <row r="13" spans="1:20" ht="18.75">
      <c r="A13" s="6">
        <v>8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1">
        <f>E13+G13+I13+K13+M13+O13</f>
        <v>0</v>
      </c>
      <c r="R13" s="11">
        <f>F13+H13+J13+L13+N13+P13</f>
        <v>0</v>
      </c>
      <c r="S13" s="12">
        <f>Q13+R13</f>
        <v>0</v>
      </c>
      <c r="T13" s="13"/>
    </row>
    <row r="16" spans="1:20" ht="18.75">
      <c r="A16" s="14" t="s">
        <v>23</v>
      </c>
      <c r="B16" s="14"/>
      <c r="C16" s="14"/>
      <c r="D16" s="1"/>
      <c r="E16" s="15"/>
      <c r="F16" s="15"/>
      <c r="G16" s="15"/>
      <c r="H16" s="14" t="s">
        <v>24</v>
      </c>
      <c r="I16" s="14"/>
      <c r="J16" s="14"/>
      <c r="K16" s="14"/>
    </row>
    <row r="17" spans="1:20" ht="18.75">
      <c r="A17" s="1"/>
      <c r="B17" s="1"/>
      <c r="C17" s="1"/>
      <c r="D17" s="1" t="s">
        <v>25</v>
      </c>
      <c r="E17" s="1"/>
      <c r="F17" s="1"/>
      <c r="G17" s="1"/>
      <c r="H17" s="1"/>
      <c r="I17" s="1"/>
      <c r="J17" s="1"/>
      <c r="K17" s="1"/>
    </row>
    <row r="18" spans="1:20" ht="18.75">
      <c r="A18" s="14" t="s">
        <v>26</v>
      </c>
      <c r="B18" s="14"/>
      <c r="C18" s="14"/>
      <c r="D18" s="1"/>
      <c r="E18" s="15"/>
      <c r="F18" s="15"/>
      <c r="G18" s="15"/>
      <c r="H18" s="14" t="s">
        <v>27</v>
      </c>
      <c r="I18" s="14"/>
      <c r="J18" s="14"/>
      <c r="K18" s="14"/>
    </row>
    <row r="19" spans="1:20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8" spans="1:20" ht="18.75">
      <c r="Q28" s="1"/>
      <c r="R28" s="1"/>
      <c r="S28" s="1"/>
      <c r="T28" s="1"/>
    </row>
  </sheetData>
  <autoFilter ref="A5:T5">
    <sortState ref="A6:T13">
      <sortCondition descending="1" ref="S5"/>
    </sortState>
  </autoFilter>
  <mergeCells count="9">
    <mergeCell ref="A18:C18"/>
    <mergeCell ref="E18:G18"/>
    <mergeCell ref="H18:K18"/>
    <mergeCell ref="C1:N2"/>
    <mergeCell ref="L3:N3"/>
    <mergeCell ref="G4:I4"/>
    <mergeCell ref="A16:C16"/>
    <mergeCell ref="E16:G16"/>
    <mergeCell ref="H16:K1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tabSelected="1" topLeftCell="A4" zoomScale="90" zoomScaleNormal="90" workbookViewId="0">
      <selection activeCell="D9" sqref="D9"/>
    </sheetView>
  </sheetViews>
  <sheetFormatPr defaultRowHeight="15"/>
  <cols>
    <col min="1" max="1" width="5" customWidth="1"/>
    <col min="2" max="2" width="17.85546875" customWidth="1"/>
    <col min="3" max="3" width="18.28515625" customWidth="1"/>
    <col min="4" max="4" width="12.7109375" customWidth="1"/>
    <col min="5" max="5" width="7.140625" customWidth="1"/>
    <col min="6" max="6" width="7" customWidth="1"/>
    <col min="7" max="7" width="7.140625" customWidth="1"/>
    <col min="8" max="8" width="7" customWidth="1"/>
    <col min="9" max="9" width="6.85546875" customWidth="1"/>
    <col min="10" max="10" width="7.140625" customWidth="1"/>
    <col min="11" max="11" width="7" customWidth="1"/>
    <col min="12" max="14" width="7.140625" customWidth="1"/>
    <col min="15" max="15" width="7" customWidth="1"/>
    <col min="16" max="16" width="7.140625" customWidth="1"/>
    <col min="19" max="19" width="12.42578125" customWidth="1"/>
  </cols>
  <sheetData>
    <row r="1" spans="1:20" ht="18.7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20" ht="18.7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20" ht="18.75">
      <c r="A3" s="1"/>
      <c r="B3" s="1"/>
      <c r="C3" s="1" t="s">
        <v>1</v>
      </c>
      <c r="D3" s="1"/>
      <c r="E3" s="1"/>
      <c r="F3" s="2"/>
      <c r="G3" s="2"/>
      <c r="H3" s="2"/>
      <c r="I3" s="1"/>
      <c r="J3" s="1"/>
      <c r="K3" s="1"/>
      <c r="O3" s="1"/>
      <c r="P3" s="17" t="s">
        <v>2</v>
      </c>
      <c r="Q3" s="17"/>
      <c r="R3" s="17"/>
    </row>
    <row r="4" spans="1:20" ht="18.75">
      <c r="A4" s="1"/>
      <c r="B4" s="1"/>
      <c r="C4" s="1"/>
      <c r="D4" s="1"/>
      <c r="E4" s="15" t="s">
        <v>22</v>
      </c>
      <c r="F4" s="15"/>
      <c r="G4" s="15"/>
      <c r="H4" s="15"/>
      <c r="I4" s="15"/>
      <c r="J4" s="15"/>
      <c r="K4" s="15"/>
      <c r="L4" s="15"/>
      <c r="M4" s="1"/>
      <c r="N4" s="1"/>
      <c r="O4" s="1"/>
      <c r="P4" s="1"/>
    </row>
    <row r="5" spans="1:20" ht="37.5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8" t="s">
        <v>10</v>
      </c>
      <c r="R5" s="8" t="s">
        <v>11</v>
      </c>
      <c r="S5" s="9" t="s">
        <v>12</v>
      </c>
      <c r="T5" s="10" t="s">
        <v>13</v>
      </c>
    </row>
    <row r="6" spans="1:20" ht="37.5">
      <c r="A6" s="6">
        <v>1</v>
      </c>
      <c r="B6" s="7" t="s">
        <v>30</v>
      </c>
      <c r="C6" s="6" t="s">
        <v>24</v>
      </c>
      <c r="D6" s="6" t="s">
        <v>2</v>
      </c>
      <c r="E6" s="6">
        <v>8.1999999999999993</v>
      </c>
      <c r="F6" s="6"/>
      <c r="G6" s="6">
        <v>8.9</v>
      </c>
      <c r="H6" s="6"/>
      <c r="I6" s="6">
        <v>9</v>
      </c>
      <c r="J6" s="6"/>
      <c r="K6" s="6">
        <v>8.9</v>
      </c>
      <c r="L6" s="6"/>
      <c r="M6" s="6">
        <v>8.1999999999999993</v>
      </c>
      <c r="N6" s="6"/>
      <c r="O6" s="6">
        <v>8.3000000000000007</v>
      </c>
      <c r="P6" s="6"/>
      <c r="Q6" s="11">
        <f t="shared" ref="Q6:Q25" si="0">E6+G6+I6+K6+M6+O6</f>
        <v>51.5</v>
      </c>
      <c r="R6" s="11">
        <f t="shared" ref="R6:R25" si="1">F6+H6+J6+L6+N6+P6</f>
        <v>0</v>
      </c>
      <c r="S6" s="12">
        <f t="shared" ref="S6:S25" si="2">Q6+R6</f>
        <v>51.5</v>
      </c>
      <c r="T6" s="13">
        <v>1</v>
      </c>
    </row>
    <row r="7" spans="1:20" ht="37.5">
      <c r="A7" s="6">
        <v>2</v>
      </c>
      <c r="B7" s="7" t="s">
        <v>31</v>
      </c>
      <c r="C7" s="6" t="s">
        <v>24</v>
      </c>
      <c r="D7" s="6" t="s">
        <v>2</v>
      </c>
      <c r="E7" s="6">
        <v>8</v>
      </c>
      <c r="F7" s="6"/>
      <c r="G7" s="6">
        <v>8.6999999999999993</v>
      </c>
      <c r="H7" s="6"/>
      <c r="I7" s="6">
        <v>9.1999999999999993</v>
      </c>
      <c r="J7" s="6"/>
      <c r="K7" s="6">
        <v>8.6999999999999993</v>
      </c>
      <c r="L7" s="6"/>
      <c r="M7" s="6">
        <v>8</v>
      </c>
      <c r="N7" s="6"/>
      <c r="O7" s="6">
        <v>8.6</v>
      </c>
      <c r="P7" s="6"/>
      <c r="Q7" s="11">
        <f t="shared" si="0"/>
        <v>51.199999999999996</v>
      </c>
      <c r="R7" s="11">
        <f t="shared" si="1"/>
        <v>0</v>
      </c>
      <c r="S7" s="12">
        <f t="shared" si="2"/>
        <v>51.199999999999996</v>
      </c>
      <c r="T7" s="13">
        <v>2</v>
      </c>
    </row>
    <row r="8" spans="1:20" ht="37.5">
      <c r="A8" s="6">
        <v>3</v>
      </c>
      <c r="B8" s="7" t="s">
        <v>118</v>
      </c>
      <c r="C8" s="6" t="s">
        <v>24</v>
      </c>
      <c r="D8" s="6" t="s">
        <v>2</v>
      </c>
      <c r="E8" s="6">
        <v>8.8000000000000007</v>
      </c>
      <c r="F8" s="6"/>
      <c r="G8" s="6">
        <v>8.5</v>
      </c>
      <c r="H8" s="6"/>
      <c r="I8" s="6">
        <v>8.4</v>
      </c>
      <c r="J8" s="6"/>
      <c r="K8" s="6">
        <v>8.6999999999999993</v>
      </c>
      <c r="L8" s="6"/>
      <c r="M8" s="6">
        <v>8.3000000000000007</v>
      </c>
      <c r="N8" s="6"/>
      <c r="O8" s="6">
        <v>8.4</v>
      </c>
      <c r="P8" s="6"/>
      <c r="Q8" s="11">
        <f t="shared" si="0"/>
        <v>51.1</v>
      </c>
      <c r="R8" s="11">
        <f t="shared" si="1"/>
        <v>0</v>
      </c>
      <c r="S8" s="12">
        <f t="shared" si="2"/>
        <v>51.1</v>
      </c>
      <c r="T8" s="13">
        <v>3</v>
      </c>
    </row>
    <row r="9" spans="1:20" ht="37.5">
      <c r="A9" s="6">
        <v>4</v>
      </c>
      <c r="B9" s="7" t="s">
        <v>28</v>
      </c>
      <c r="C9" s="6" t="s">
        <v>24</v>
      </c>
      <c r="D9" s="6" t="s">
        <v>2</v>
      </c>
      <c r="E9" s="6">
        <v>8.5</v>
      </c>
      <c r="F9" s="6"/>
      <c r="G9" s="6">
        <v>8</v>
      </c>
      <c r="H9" s="6"/>
      <c r="I9" s="6">
        <v>8.6</v>
      </c>
      <c r="J9" s="6"/>
      <c r="K9" s="6">
        <v>9</v>
      </c>
      <c r="L9" s="6"/>
      <c r="M9" s="6">
        <v>8.8000000000000007</v>
      </c>
      <c r="N9" s="6"/>
      <c r="O9" s="6">
        <v>8</v>
      </c>
      <c r="P9" s="6"/>
      <c r="Q9" s="11">
        <f t="shared" si="0"/>
        <v>50.900000000000006</v>
      </c>
      <c r="R9" s="11">
        <f t="shared" si="1"/>
        <v>0</v>
      </c>
      <c r="S9" s="12">
        <f t="shared" si="2"/>
        <v>50.900000000000006</v>
      </c>
      <c r="T9" s="13"/>
    </row>
    <row r="10" spans="1:20" ht="37.5">
      <c r="A10" s="6">
        <v>5</v>
      </c>
      <c r="B10" s="7" t="s">
        <v>29</v>
      </c>
      <c r="C10" s="6" t="s">
        <v>24</v>
      </c>
      <c r="D10" s="6" t="s">
        <v>2</v>
      </c>
      <c r="E10" s="6">
        <v>8</v>
      </c>
      <c r="F10" s="6"/>
      <c r="G10" s="6">
        <v>8.4</v>
      </c>
      <c r="H10" s="6"/>
      <c r="I10" s="6">
        <v>8.3000000000000007</v>
      </c>
      <c r="J10" s="6"/>
      <c r="K10" s="6">
        <v>8.9</v>
      </c>
      <c r="L10" s="6"/>
      <c r="M10" s="6">
        <v>8.5</v>
      </c>
      <c r="N10" s="6"/>
      <c r="O10" s="6">
        <v>8.6999999999999993</v>
      </c>
      <c r="P10" s="6"/>
      <c r="Q10" s="11">
        <f t="shared" si="0"/>
        <v>50.8</v>
      </c>
      <c r="R10" s="11">
        <f t="shared" si="1"/>
        <v>0</v>
      </c>
      <c r="S10" s="12">
        <f t="shared" si="2"/>
        <v>50.8</v>
      </c>
      <c r="T10" s="13"/>
    </row>
    <row r="11" spans="1:20" ht="37.5">
      <c r="A11" s="6">
        <v>6</v>
      </c>
      <c r="B11" s="7" t="s">
        <v>32</v>
      </c>
      <c r="C11" s="6" t="s">
        <v>24</v>
      </c>
      <c r="D11" s="6" t="s">
        <v>2</v>
      </c>
      <c r="E11" s="6">
        <v>8.4</v>
      </c>
      <c r="F11" s="6"/>
      <c r="G11" s="6">
        <v>8</v>
      </c>
      <c r="H11" s="6"/>
      <c r="I11" s="6">
        <v>8.3000000000000007</v>
      </c>
      <c r="J11" s="6"/>
      <c r="K11" s="6">
        <v>8.8000000000000007</v>
      </c>
      <c r="L11" s="6"/>
      <c r="M11" s="6">
        <v>8.5</v>
      </c>
      <c r="N11" s="6"/>
      <c r="O11" s="6">
        <v>8.3000000000000007</v>
      </c>
      <c r="P11" s="6"/>
      <c r="Q11" s="11">
        <f t="shared" si="0"/>
        <v>50.3</v>
      </c>
      <c r="R11" s="11">
        <f t="shared" si="1"/>
        <v>0</v>
      </c>
      <c r="S11" s="12">
        <f t="shared" si="2"/>
        <v>50.3</v>
      </c>
      <c r="T11" s="13"/>
    </row>
    <row r="12" spans="1:20" ht="36" customHeight="1">
      <c r="A12" s="6">
        <v>7</v>
      </c>
      <c r="B12" s="7" t="s">
        <v>119</v>
      </c>
      <c r="C12" s="7" t="s">
        <v>124</v>
      </c>
      <c r="D12" s="6" t="s">
        <v>2</v>
      </c>
      <c r="E12" s="6">
        <v>8.4</v>
      </c>
      <c r="F12" s="6"/>
      <c r="G12" s="6">
        <v>8.5</v>
      </c>
      <c r="H12" s="6"/>
      <c r="I12" s="6">
        <v>7.9</v>
      </c>
      <c r="J12" s="6"/>
      <c r="K12" s="6">
        <v>8.5</v>
      </c>
      <c r="L12" s="6"/>
      <c r="M12" s="6">
        <v>8.3000000000000007</v>
      </c>
      <c r="N12" s="6"/>
      <c r="O12" s="6">
        <v>8.3000000000000007</v>
      </c>
      <c r="P12" s="6"/>
      <c r="Q12" s="11">
        <f t="shared" si="0"/>
        <v>49.899999999999991</v>
      </c>
      <c r="R12" s="11">
        <f t="shared" si="1"/>
        <v>0</v>
      </c>
      <c r="S12" s="12">
        <f t="shared" si="2"/>
        <v>49.899999999999991</v>
      </c>
      <c r="T12" s="13"/>
    </row>
    <row r="13" spans="1:20" ht="37.5">
      <c r="A13" s="6">
        <v>8</v>
      </c>
      <c r="B13" s="7" t="s">
        <v>122</v>
      </c>
      <c r="C13" s="7" t="s">
        <v>124</v>
      </c>
      <c r="D13" s="6" t="s">
        <v>2</v>
      </c>
      <c r="E13" s="6">
        <v>8.1999999999999993</v>
      </c>
      <c r="F13" s="6"/>
      <c r="G13" s="6">
        <v>8.6999999999999993</v>
      </c>
      <c r="H13" s="6"/>
      <c r="I13" s="6">
        <v>8.3000000000000007</v>
      </c>
      <c r="J13" s="6"/>
      <c r="K13" s="6">
        <v>8.5</v>
      </c>
      <c r="L13" s="6"/>
      <c r="M13" s="6">
        <v>8</v>
      </c>
      <c r="N13" s="6"/>
      <c r="O13" s="6">
        <v>8.1</v>
      </c>
      <c r="P13" s="6"/>
      <c r="Q13" s="11">
        <f t="shared" si="0"/>
        <v>49.800000000000004</v>
      </c>
      <c r="R13" s="11">
        <f t="shared" si="1"/>
        <v>0</v>
      </c>
      <c r="S13" s="12">
        <f t="shared" si="2"/>
        <v>49.800000000000004</v>
      </c>
      <c r="T13" s="13"/>
    </row>
    <row r="14" spans="1:20" ht="37.5">
      <c r="A14" s="6">
        <v>9</v>
      </c>
      <c r="B14" s="7" t="s">
        <v>121</v>
      </c>
      <c r="C14" s="7" t="s">
        <v>124</v>
      </c>
      <c r="D14" s="6" t="s">
        <v>2</v>
      </c>
      <c r="E14" s="6">
        <v>8</v>
      </c>
      <c r="F14" s="6"/>
      <c r="G14" s="6">
        <v>8.1</v>
      </c>
      <c r="H14" s="6"/>
      <c r="I14" s="6">
        <v>8.4</v>
      </c>
      <c r="J14" s="6"/>
      <c r="K14" s="6">
        <v>8.5</v>
      </c>
      <c r="L14" s="6"/>
      <c r="M14" s="6">
        <v>7.9</v>
      </c>
      <c r="N14" s="6"/>
      <c r="O14" s="6">
        <v>8.1999999999999993</v>
      </c>
      <c r="P14" s="6"/>
      <c r="Q14" s="11">
        <f t="shared" si="0"/>
        <v>49.099999999999994</v>
      </c>
      <c r="R14" s="11">
        <f t="shared" si="1"/>
        <v>0</v>
      </c>
      <c r="S14" s="12">
        <f t="shared" si="2"/>
        <v>49.099999999999994</v>
      </c>
      <c r="T14" s="13"/>
    </row>
    <row r="15" spans="1:20" ht="37.5">
      <c r="A15" s="6">
        <v>10</v>
      </c>
      <c r="B15" s="7" t="s">
        <v>120</v>
      </c>
      <c r="C15" s="7" t="s">
        <v>124</v>
      </c>
      <c r="D15" s="6" t="s">
        <v>2</v>
      </c>
      <c r="E15" s="6">
        <v>7.9</v>
      </c>
      <c r="F15" s="6"/>
      <c r="G15" s="6">
        <v>8.1999999999999993</v>
      </c>
      <c r="H15" s="6"/>
      <c r="I15" s="6">
        <v>8.5</v>
      </c>
      <c r="J15" s="6"/>
      <c r="K15" s="6">
        <v>8.6999999999999993</v>
      </c>
      <c r="L15" s="6"/>
      <c r="M15" s="6">
        <v>8.1</v>
      </c>
      <c r="N15" s="6"/>
      <c r="O15" s="6">
        <v>7.36</v>
      </c>
      <c r="P15" s="6"/>
      <c r="Q15" s="11">
        <f t="shared" si="0"/>
        <v>48.76</v>
      </c>
      <c r="R15" s="11">
        <f t="shared" si="1"/>
        <v>0</v>
      </c>
      <c r="S15" s="12">
        <f t="shared" si="2"/>
        <v>48.76</v>
      </c>
      <c r="T15" s="13"/>
    </row>
    <row r="16" spans="1:20" ht="37.5">
      <c r="A16" s="6">
        <v>11</v>
      </c>
      <c r="B16" s="7" t="s">
        <v>123</v>
      </c>
      <c r="C16" s="7" t="s">
        <v>124</v>
      </c>
      <c r="D16" s="6" t="s">
        <v>2</v>
      </c>
      <c r="E16" s="6">
        <v>7.5</v>
      </c>
      <c r="F16" s="6"/>
      <c r="G16" s="6">
        <v>8.4</v>
      </c>
      <c r="H16" s="6"/>
      <c r="I16" s="6">
        <v>8.6999999999999993</v>
      </c>
      <c r="J16" s="6"/>
      <c r="K16" s="6">
        <v>7.9</v>
      </c>
      <c r="L16" s="6"/>
      <c r="M16" s="6">
        <v>8.3000000000000007</v>
      </c>
      <c r="N16" s="6"/>
      <c r="O16" s="6">
        <v>7.39</v>
      </c>
      <c r="P16" s="6"/>
      <c r="Q16" s="11">
        <f t="shared" si="0"/>
        <v>48.19</v>
      </c>
      <c r="R16" s="11">
        <f t="shared" si="1"/>
        <v>0</v>
      </c>
      <c r="S16" s="12">
        <f t="shared" si="2"/>
        <v>48.19</v>
      </c>
      <c r="T16" s="13"/>
    </row>
    <row r="17" spans="1:20" ht="18.75">
      <c r="A17" s="6">
        <v>12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>
        <f t="shared" si="0"/>
        <v>0</v>
      </c>
      <c r="R17" s="11">
        <f t="shared" si="1"/>
        <v>0</v>
      </c>
      <c r="S17" s="12">
        <f t="shared" si="2"/>
        <v>0</v>
      </c>
      <c r="T17" s="13"/>
    </row>
    <row r="18" spans="1:20" ht="18.75">
      <c r="A18" s="6">
        <v>13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1">
        <f t="shared" si="0"/>
        <v>0</v>
      </c>
      <c r="R18" s="11">
        <f t="shared" si="1"/>
        <v>0</v>
      </c>
      <c r="S18" s="12">
        <f t="shared" si="2"/>
        <v>0</v>
      </c>
      <c r="T18" s="13"/>
    </row>
    <row r="19" spans="1:20" ht="18.75">
      <c r="A19" s="6">
        <v>14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1">
        <f t="shared" si="0"/>
        <v>0</v>
      </c>
      <c r="R19" s="11">
        <f t="shared" si="1"/>
        <v>0</v>
      </c>
      <c r="S19" s="12">
        <f t="shared" si="2"/>
        <v>0</v>
      </c>
      <c r="T19" s="13"/>
    </row>
    <row r="20" spans="1:20" ht="18.75">
      <c r="A20" s="6">
        <v>15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1">
        <f t="shared" si="0"/>
        <v>0</v>
      </c>
      <c r="R20" s="11">
        <f t="shared" si="1"/>
        <v>0</v>
      </c>
      <c r="S20" s="12">
        <f t="shared" si="2"/>
        <v>0</v>
      </c>
      <c r="T20" s="13"/>
    </row>
    <row r="21" spans="1:20" ht="18.75">
      <c r="A21" s="6">
        <v>16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1">
        <f t="shared" si="0"/>
        <v>0</v>
      </c>
      <c r="R21" s="11">
        <f t="shared" si="1"/>
        <v>0</v>
      </c>
      <c r="S21" s="12">
        <f t="shared" si="2"/>
        <v>0</v>
      </c>
      <c r="T21" s="13"/>
    </row>
    <row r="22" spans="1:20" ht="18.75">
      <c r="A22" s="6">
        <v>17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1">
        <f t="shared" si="0"/>
        <v>0</v>
      </c>
      <c r="R22" s="11">
        <f t="shared" si="1"/>
        <v>0</v>
      </c>
      <c r="S22" s="12">
        <f t="shared" si="2"/>
        <v>0</v>
      </c>
      <c r="T22" s="13"/>
    </row>
    <row r="23" spans="1:20" ht="18.75">
      <c r="A23" s="6">
        <v>18</v>
      </c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1">
        <f t="shared" si="0"/>
        <v>0</v>
      </c>
      <c r="R23" s="11">
        <f t="shared" si="1"/>
        <v>0</v>
      </c>
      <c r="S23" s="12">
        <f t="shared" si="2"/>
        <v>0</v>
      </c>
      <c r="T23" s="13"/>
    </row>
    <row r="24" spans="1:20" ht="18.75">
      <c r="A24" s="6">
        <v>19</v>
      </c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1">
        <f t="shared" si="0"/>
        <v>0</v>
      </c>
      <c r="R24" s="11">
        <f t="shared" si="1"/>
        <v>0</v>
      </c>
      <c r="S24" s="12">
        <f t="shared" si="2"/>
        <v>0</v>
      </c>
      <c r="T24" s="13"/>
    </row>
    <row r="25" spans="1:20" ht="18.75">
      <c r="A25" s="6">
        <v>20</v>
      </c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1">
        <f t="shared" si="0"/>
        <v>0</v>
      </c>
      <c r="R25" s="11">
        <f t="shared" si="1"/>
        <v>0</v>
      </c>
      <c r="S25" s="12">
        <f t="shared" si="2"/>
        <v>0</v>
      </c>
      <c r="T25" s="13"/>
    </row>
    <row r="28" spans="1:20" ht="18.75">
      <c r="A28" s="14" t="s">
        <v>23</v>
      </c>
      <c r="B28" s="14"/>
      <c r="C28" s="14"/>
      <c r="D28" s="1"/>
      <c r="E28" s="15"/>
      <c r="F28" s="15"/>
      <c r="G28" s="15"/>
      <c r="H28" s="14" t="s">
        <v>24</v>
      </c>
      <c r="I28" s="14"/>
      <c r="J28" s="14"/>
      <c r="K28" s="14"/>
    </row>
    <row r="29" spans="1:20" ht="18.75">
      <c r="A29" s="1"/>
      <c r="B29" s="1"/>
      <c r="C29" s="1"/>
      <c r="D29" s="1" t="s">
        <v>25</v>
      </c>
      <c r="E29" s="1"/>
      <c r="F29" s="1"/>
      <c r="G29" s="1"/>
      <c r="H29" s="1"/>
      <c r="I29" s="1"/>
      <c r="J29" s="1"/>
      <c r="K29" s="1"/>
    </row>
    <row r="30" spans="1:20" ht="18.75">
      <c r="A30" s="14" t="s">
        <v>26</v>
      </c>
      <c r="B30" s="14"/>
      <c r="C30" s="14"/>
      <c r="D30" s="1"/>
      <c r="E30" s="15"/>
      <c r="F30" s="15"/>
      <c r="G30" s="15"/>
      <c r="H30" s="14" t="s">
        <v>27</v>
      </c>
      <c r="I30" s="14"/>
      <c r="J30" s="14"/>
      <c r="K30" s="14"/>
    </row>
    <row r="31" spans="1:20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autoFilter ref="A5:T5">
    <sortState ref="A6:T25">
      <sortCondition descending="1" ref="S5"/>
    </sortState>
  </autoFilter>
  <mergeCells count="9">
    <mergeCell ref="A30:C30"/>
    <mergeCell ref="E30:G30"/>
    <mergeCell ref="H30:K30"/>
    <mergeCell ref="C1:N2"/>
    <mergeCell ref="P3:R3"/>
    <mergeCell ref="E4:L4"/>
    <mergeCell ref="A28:C28"/>
    <mergeCell ref="E28:G28"/>
    <mergeCell ref="H28:K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opLeftCell="A5" zoomScale="90" zoomScaleNormal="90" workbookViewId="0">
      <selection activeCell="L12" sqref="L12"/>
    </sheetView>
  </sheetViews>
  <sheetFormatPr defaultRowHeight="15"/>
  <cols>
    <col min="1" max="1" width="4.5703125" customWidth="1"/>
    <col min="2" max="2" width="16.85546875" customWidth="1"/>
    <col min="3" max="3" width="19.42578125" customWidth="1"/>
    <col min="4" max="4" width="12.7109375" customWidth="1"/>
    <col min="5" max="5" width="7.7109375" customWidth="1"/>
    <col min="6" max="6" width="6.85546875" customWidth="1"/>
    <col min="7" max="7" width="7.140625" customWidth="1"/>
    <col min="8" max="9" width="7" customWidth="1"/>
    <col min="10" max="10" width="7.28515625" customWidth="1"/>
    <col min="11" max="11" width="7.140625" customWidth="1"/>
    <col min="12" max="12" width="7.42578125" customWidth="1"/>
    <col min="13" max="13" width="7" customWidth="1"/>
    <col min="14" max="16" width="7.42578125" customWidth="1"/>
    <col min="19" max="19" width="12.140625" customWidth="1"/>
  </cols>
  <sheetData>
    <row r="1" spans="1:20" ht="18.7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20" ht="18.7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20" ht="18.75">
      <c r="A3" s="1"/>
      <c r="B3" s="1"/>
      <c r="C3" s="1" t="s">
        <v>1</v>
      </c>
      <c r="D3" s="1"/>
      <c r="E3" s="1"/>
      <c r="F3" s="2"/>
      <c r="G3" s="2"/>
      <c r="H3" s="2"/>
      <c r="I3" s="1"/>
      <c r="J3" s="1"/>
      <c r="K3" s="1"/>
      <c r="O3" s="1"/>
      <c r="P3" s="17" t="s">
        <v>2</v>
      </c>
      <c r="Q3" s="17"/>
      <c r="R3" s="17"/>
    </row>
    <row r="4" spans="1:20" ht="18.75">
      <c r="A4" s="1"/>
      <c r="B4" s="1"/>
      <c r="C4" s="1"/>
      <c r="D4" s="1"/>
      <c r="E4" s="15" t="s">
        <v>14</v>
      </c>
      <c r="F4" s="15"/>
      <c r="G4" s="15"/>
      <c r="H4" s="15"/>
      <c r="I4" s="15"/>
      <c r="J4" s="15"/>
      <c r="K4" s="15"/>
      <c r="L4" s="15"/>
      <c r="M4" s="1"/>
      <c r="N4" s="1"/>
      <c r="O4" s="1"/>
      <c r="P4" s="1"/>
    </row>
    <row r="5" spans="1:20" ht="41.25" customHeight="1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8" t="s">
        <v>10</v>
      </c>
      <c r="R5" s="8" t="s">
        <v>11</v>
      </c>
      <c r="S5" s="9" t="s">
        <v>12</v>
      </c>
      <c r="T5" s="10" t="s">
        <v>13</v>
      </c>
    </row>
    <row r="6" spans="1:20" ht="38.25" customHeight="1">
      <c r="A6" s="6">
        <v>1</v>
      </c>
      <c r="B6" s="7" t="s">
        <v>92</v>
      </c>
      <c r="C6" s="7" t="s">
        <v>100</v>
      </c>
      <c r="D6" s="6" t="s">
        <v>2</v>
      </c>
      <c r="E6" s="6">
        <v>8.3000000000000007</v>
      </c>
      <c r="F6" s="6">
        <v>8.6999999999999993</v>
      </c>
      <c r="G6" s="6">
        <v>7.9</v>
      </c>
      <c r="H6" s="6">
        <v>7.1</v>
      </c>
      <c r="I6" s="6">
        <v>8.1999999999999993</v>
      </c>
      <c r="J6" s="6">
        <v>8.6</v>
      </c>
      <c r="K6" s="6">
        <v>8.9</v>
      </c>
      <c r="L6" s="6">
        <v>11</v>
      </c>
      <c r="M6" s="6">
        <v>8.4</v>
      </c>
      <c r="N6" s="6">
        <v>9.9</v>
      </c>
      <c r="O6" s="6">
        <v>8</v>
      </c>
      <c r="P6" s="6">
        <v>8.3000000000000007</v>
      </c>
      <c r="Q6" s="11">
        <f>E6+G6+I6+K6+M6+O6</f>
        <v>49.7</v>
      </c>
      <c r="R6" s="11">
        <f>F6+H6+J6+L6+N6+P6</f>
        <v>53.599999999999994</v>
      </c>
      <c r="S6" s="12">
        <f>Q6+R6</f>
        <v>103.3</v>
      </c>
      <c r="T6" s="13"/>
    </row>
    <row r="7" spans="1:20" ht="42" customHeight="1">
      <c r="A7" s="6">
        <v>2</v>
      </c>
      <c r="B7" s="7" t="s">
        <v>93</v>
      </c>
      <c r="C7" s="7" t="s">
        <v>100</v>
      </c>
      <c r="D7" s="6" t="s">
        <v>2</v>
      </c>
      <c r="E7" s="6">
        <v>8.5</v>
      </c>
      <c r="F7" s="6">
        <v>9.3000000000000007</v>
      </c>
      <c r="G7" s="6">
        <v>8</v>
      </c>
      <c r="H7" s="6">
        <v>6</v>
      </c>
      <c r="I7" s="6">
        <v>7.9</v>
      </c>
      <c r="J7" s="6">
        <v>8.8000000000000007</v>
      </c>
      <c r="K7" s="6">
        <v>8.4</v>
      </c>
      <c r="L7" s="6">
        <v>11.1</v>
      </c>
      <c r="M7" s="6">
        <v>8.3000000000000007</v>
      </c>
      <c r="N7" s="6">
        <v>8.4</v>
      </c>
      <c r="O7" s="6">
        <v>8.1</v>
      </c>
      <c r="P7" s="6">
        <v>8.8000000000000007</v>
      </c>
      <c r="Q7" s="11">
        <f>E7+G7+I7+K7+M7+O7</f>
        <v>49.199999999999996</v>
      </c>
      <c r="R7" s="11">
        <f>F7+H7+J7+L7+N7+P7</f>
        <v>52.400000000000006</v>
      </c>
      <c r="S7" s="12">
        <f>Q7+R7</f>
        <v>101.6</v>
      </c>
      <c r="T7" s="13"/>
    </row>
    <row r="8" spans="1:20" ht="34.5" customHeight="1">
      <c r="A8" s="6">
        <v>3</v>
      </c>
      <c r="B8" s="7" t="s">
        <v>91</v>
      </c>
      <c r="C8" s="7" t="s">
        <v>97</v>
      </c>
      <c r="D8" s="6" t="s">
        <v>2</v>
      </c>
      <c r="E8" s="6">
        <v>7.9</v>
      </c>
      <c r="F8" s="6">
        <v>8.6999999999999993</v>
      </c>
      <c r="G8" s="6">
        <v>7</v>
      </c>
      <c r="H8" s="6">
        <v>7.9</v>
      </c>
      <c r="I8" s="6">
        <v>8.1</v>
      </c>
      <c r="J8" s="6">
        <v>8.1999999999999993</v>
      </c>
      <c r="K8" s="6">
        <v>8</v>
      </c>
      <c r="L8" s="6">
        <v>8.8000000000000007</v>
      </c>
      <c r="M8" s="6">
        <v>7.5</v>
      </c>
      <c r="N8" s="6">
        <v>8.3000000000000007</v>
      </c>
      <c r="O8" s="6">
        <v>7.4</v>
      </c>
      <c r="P8" s="6">
        <v>7.9</v>
      </c>
      <c r="Q8" s="11">
        <f>E8+G8+I8+K8+M8+O8</f>
        <v>45.9</v>
      </c>
      <c r="R8" s="11">
        <f>F8+H8+J8+L8+N8+P8</f>
        <v>49.800000000000004</v>
      </c>
      <c r="S8" s="12">
        <f>Q8+R8</f>
        <v>95.7</v>
      </c>
      <c r="T8" s="13"/>
    </row>
    <row r="9" spans="1:20" ht="34.5" customHeight="1">
      <c r="A9" s="6">
        <v>4</v>
      </c>
      <c r="B9" s="7" t="s">
        <v>88</v>
      </c>
      <c r="C9" s="7" t="s">
        <v>97</v>
      </c>
      <c r="D9" s="6" t="s">
        <v>2</v>
      </c>
      <c r="E9" s="6">
        <v>7.5</v>
      </c>
      <c r="F9" s="6">
        <v>8</v>
      </c>
      <c r="G9" s="6">
        <v>7.5</v>
      </c>
      <c r="H9" s="6">
        <v>6.8</v>
      </c>
      <c r="I9" s="6">
        <v>7.3</v>
      </c>
      <c r="J9" s="6">
        <v>8.8000000000000007</v>
      </c>
      <c r="K9" s="6">
        <v>7.9</v>
      </c>
      <c r="L9" s="6">
        <v>9.4</v>
      </c>
      <c r="M9" s="6">
        <v>8</v>
      </c>
      <c r="N9" s="6">
        <v>8.4</v>
      </c>
      <c r="O9" s="6">
        <v>7.9</v>
      </c>
      <c r="P9" s="6">
        <v>8.1</v>
      </c>
      <c r="Q9" s="11">
        <f>E9+G9+I9+K9+M9+O9</f>
        <v>46.1</v>
      </c>
      <c r="R9" s="11">
        <f>F9+H9+J9+L9+N9+P9</f>
        <v>49.5</v>
      </c>
      <c r="S9" s="12">
        <f>Q9+R9</f>
        <v>95.6</v>
      </c>
      <c r="T9" s="13"/>
    </row>
    <row r="10" spans="1:20" ht="35.25" customHeight="1">
      <c r="A10" s="6">
        <v>5</v>
      </c>
      <c r="B10" s="7" t="s">
        <v>87</v>
      </c>
      <c r="C10" s="7" t="s">
        <v>97</v>
      </c>
      <c r="D10" s="6" t="s">
        <v>2</v>
      </c>
      <c r="E10" s="6">
        <v>7.7</v>
      </c>
      <c r="F10" s="6">
        <v>7.6</v>
      </c>
      <c r="G10" s="6">
        <v>7.5</v>
      </c>
      <c r="H10" s="6">
        <v>8</v>
      </c>
      <c r="I10" s="6">
        <v>7.4</v>
      </c>
      <c r="J10" s="6">
        <v>8.9</v>
      </c>
      <c r="K10" s="6">
        <v>7.2</v>
      </c>
      <c r="L10" s="6">
        <v>9</v>
      </c>
      <c r="M10" s="6">
        <v>6.5</v>
      </c>
      <c r="N10" s="6">
        <v>8</v>
      </c>
      <c r="O10" s="6">
        <v>5.9</v>
      </c>
      <c r="P10" s="6">
        <v>7.6</v>
      </c>
      <c r="Q10" s="11">
        <f>E10+G10+I10+K10+M10+O10</f>
        <v>42.199999999999996</v>
      </c>
      <c r="R10" s="11">
        <f>F10+H10+J10+L10+N10+P10</f>
        <v>49.1</v>
      </c>
      <c r="S10" s="12">
        <f>Q10+R10</f>
        <v>91.3</v>
      </c>
      <c r="T10" s="13"/>
    </row>
    <row r="11" spans="1:20" ht="42" customHeight="1">
      <c r="A11" s="6">
        <v>6</v>
      </c>
      <c r="B11" s="7" t="s">
        <v>88</v>
      </c>
      <c r="C11" s="7" t="s">
        <v>97</v>
      </c>
      <c r="D11" s="6" t="s">
        <v>2</v>
      </c>
      <c r="E11" s="6">
        <v>6.5</v>
      </c>
      <c r="F11" s="6">
        <v>7.1</v>
      </c>
      <c r="G11" s="6">
        <v>7</v>
      </c>
      <c r="H11" s="6">
        <v>7.5</v>
      </c>
      <c r="I11" s="6">
        <v>6.9</v>
      </c>
      <c r="J11" s="6">
        <v>8.6</v>
      </c>
      <c r="K11" s="6">
        <v>5.7</v>
      </c>
      <c r="L11" s="6">
        <v>9.6</v>
      </c>
      <c r="M11" s="6">
        <v>7</v>
      </c>
      <c r="N11" s="6">
        <v>7.8</v>
      </c>
      <c r="O11" s="6">
        <v>4.9000000000000004</v>
      </c>
      <c r="P11" s="6">
        <v>8.3000000000000007</v>
      </c>
      <c r="Q11" s="11">
        <f>E11+G11+I11+K11+M11+O11</f>
        <v>37.999999999999993</v>
      </c>
      <c r="R11" s="11">
        <f>F11+H11+J11+L11+N11+P11</f>
        <v>48.899999999999991</v>
      </c>
      <c r="S11" s="12">
        <f>Q11+R11</f>
        <v>86.899999999999977</v>
      </c>
      <c r="T11" s="13"/>
    </row>
    <row r="12" spans="1:20" ht="38.25" customHeight="1">
      <c r="A12" s="6">
        <v>7</v>
      </c>
      <c r="B12" s="7" t="s">
        <v>89</v>
      </c>
      <c r="C12" s="7" t="s">
        <v>97</v>
      </c>
      <c r="D12" s="6" t="s">
        <v>2</v>
      </c>
      <c r="E12" s="6">
        <v>6.4</v>
      </c>
      <c r="F12" s="6">
        <v>8</v>
      </c>
      <c r="G12" s="6">
        <v>6.9</v>
      </c>
      <c r="H12" s="6">
        <v>7.6</v>
      </c>
      <c r="I12" s="6">
        <v>7</v>
      </c>
      <c r="J12" s="6">
        <v>8.3000000000000007</v>
      </c>
      <c r="K12" s="6">
        <v>5.9</v>
      </c>
      <c r="L12" s="6">
        <v>8.4</v>
      </c>
      <c r="M12" s="6">
        <v>6.4</v>
      </c>
      <c r="N12" s="6">
        <v>8</v>
      </c>
      <c r="O12" s="6">
        <v>7</v>
      </c>
      <c r="P12" s="6">
        <v>8.3000000000000007</v>
      </c>
      <c r="Q12" s="11">
        <f>E12+G12+I12+K12+M12+O12</f>
        <v>39.6</v>
      </c>
      <c r="R12" s="11">
        <f>F12+H12+J12+L12+N12+P12</f>
        <v>48.599999999999994</v>
      </c>
      <c r="S12" s="12">
        <f>Q12+R12</f>
        <v>88.199999999999989</v>
      </c>
      <c r="T12" s="13"/>
    </row>
    <row r="13" spans="1:20" ht="35.25" customHeight="1">
      <c r="A13" s="6">
        <v>8</v>
      </c>
      <c r="B13" s="7" t="s">
        <v>90</v>
      </c>
      <c r="C13" s="7" t="s">
        <v>97</v>
      </c>
      <c r="D13" s="6" t="s">
        <v>2</v>
      </c>
      <c r="E13" s="6">
        <v>6.4</v>
      </c>
      <c r="F13" s="6">
        <v>7.9</v>
      </c>
      <c r="G13" s="6">
        <v>7</v>
      </c>
      <c r="H13" s="6">
        <v>8.3000000000000007</v>
      </c>
      <c r="I13" s="6">
        <v>6.4</v>
      </c>
      <c r="J13" s="6">
        <v>8.4</v>
      </c>
      <c r="K13" s="6">
        <v>7</v>
      </c>
      <c r="L13" s="6">
        <v>7.9</v>
      </c>
      <c r="M13" s="6">
        <v>5.9</v>
      </c>
      <c r="N13" s="6">
        <v>7.6</v>
      </c>
      <c r="O13" s="6">
        <v>6.9</v>
      </c>
      <c r="P13" s="6">
        <v>8</v>
      </c>
      <c r="Q13" s="11">
        <f>E13+G13+I13+K13+M13+O13</f>
        <v>39.6</v>
      </c>
      <c r="R13" s="11">
        <f>F13+H13+J13+L13+N13+P13</f>
        <v>48.1</v>
      </c>
      <c r="S13" s="12">
        <f>Q13+R13</f>
        <v>87.7</v>
      </c>
      <c r="T13" s="13"/>
    </row>
    <row r="16" spans="1:20" ht="18.75">
      <c r="A16" s="14" t="s">
        <v>23</v>
      </c>
      <c r="B16" s="14"/>
      <c r="C16" s="14"/>
      <c r="D16" s="1"/>
      <c r="E16" s="15"/>
      <c r="F16" s="15"/>
      <c r="G16" s="15"/>
      <c r="H16" s="14" t="s">
        <v>24</v>
      </c>
      <c r="I16" s="14"/>
      <c r="J16" s="14"/>
      <c r="K16" s="14"/>
    </row>
    <row r="17" spans="1:11" ht="18.75">
      <c r="A17" s="1"/>
      <c r="B17" s="1"/>
      <c r="C17" s="1"/>
      <c r="D17" s="1" t="s">
        <v>25</v>
      </c>
      <c r="E17" s="1"/>
      <c r="F17" s="1"/>
      <c r="G17" s="1"/>
      <c r="H17" s="1"/>
      <c r="I17" s="1"/>
      <c r="J17" s="1"/>
      <c r="K17" s="1"/>
    </row>
    <row r="18" spans="1:11" ht="18.75">
      <c r="A18" s="14" t="s">
        <v>26</v>
      </c>
      <c r="B18" s="14"/>
      <c r="C18" s="14"/>
      <c r="D18" s="1"/>
      <c r="E18" s="15"/>
      <c r="F18" s="15"/>
      <c r="G18" s="15"/>
      <c r="H18" s="14" t="s">
        <v>27</v>
      </c>
      <c r="I18" s="14"/>
      <c r="J18" s="14"/>
      <c r="K18" s="14"/>
    </row>
    <row r="19" spans="1:11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autoFilter ref="A5:T5">
    <sortState ref="A6:T13">
      <sortCondition descending="1" ref="S5"/>
    </sortState>
  </autoFilter>
  <mergeCells count="9">
    <mergeCell ref="A18:C18"/>
    <mergeCell ref="E18:G18"/>
    <mergeCell ref="H18:K18"/>
    <mergeCell ref="C1:N2"/>
    <mergeCell ref="P3:R3"/>
    <mergeCell ref="E4:L4"/>
    <mergeCell ref="A16:C16"/>
    <mergeCell ref="E16:G16"/>
    <mergeCell ref="H16:K16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="90" zoomScaleNormal="90" workbookViewId="0">
      <selection activeCell="A8" sqref="A8"/>
    </sheetView>
  </sheetViews>
  <sheetFormatPr defaultRowHeight="15"/>
  <cols>
    <col min="1" max="1" width="5.140625" customWidth="1"/>
    <col min="2" max="2" width="16.28515625" customWidth="1"/>
    <col min="3" max="3" width="19.42578125" customWidth="1"/>
    <col min="4" max="4" width="12.85546875" customWidth="1"/>
    <col min="5" max="5" width="7.5703125" customWidth="1"/>
    <col min="6" max="7" width="7.28515625" customWidth="1"/>
    <col min="8" max="8" width="7.140625" customWidth="1"/>
    <col min="9" max="9" width="7" customWidth="1"/>
    <col min="10" max="10" width="7.42578125" customWidth="1"/>
    <col min="11" max="11" width="7.28515625" customWidth="1"/>
    <col min="12" max="12" width="7.42578125" customWidth="1"/>
    <col min="13" max="13" width="7.140625" customWidth="1"/>
    <col min="14" max="15" width="7.42578125" customWidth="1"/>
    <col min="16" max="16" width="7.5703125" customWidth="1"/>
    <col min="19" max="19" width="12.28515625" customWidth="1"/>
  </cols>
  <sheetData>
    <row r="1" spans="1:20" ht="18.7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20" ht="18.7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20" ht="18.75">
      <c r="A3" s="1"/>
      <c r="B3" s="1"/>
      <c r="C3" s="1" t="s">
        <v>1</v>
      </c>
      <c r="D3" s="1"/>
      <c r="E3" s="1"/>
      <c r="F3" s="2"/>
      <c r="G3" s="2"/>
      <c r="H3" s="2"/>
      <c r="I3" s="1"/>
      <c r="J3" s="1"/>
      <c r="K3" s="1"/>
      <c r="O3" s="1"/>
      <c r="P3" s="17" t="s">
        <v>2</v>
      </c>
      <c r="Q3" s="17"/>
      <c r="R3" s="17"/>
    </row>
    <row r="4" spans="1:20" ht="18.75">
      <c r="A4" s="1"/>
      <c r="B4" s="1"/>
      <c r="C4" s="1"/>
      <c r="D4" s="1"/>
      <c r="E4" s="15" t="s">
        <v>15</v>
      </c>
      <c r="F4" s="15"/>
      <c r="G4" s="15"/>
      <c r="H4" s="15"/>
      <c r="I4" s="15"/>
      <c r="J4" s="15"/>
      <c r="K4" s="15"/>
      <c r="L4" s="15"/>
      <c r="M4" s="1"/>
      <c r="N4" s="1"/>
      <c r="O4" s="1"/>
      <c r="P4" s="1"/>
    </row>
    <row r="5" spans="1:20" ht="42" customHeight="1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8" t="s">
        <v>10</v>
      </c>
      <c r="R5" s="8" t="s">
        <v>11</v>
      </c>
      <c r="S5" s="9" t="s">
        <v>12</v>
      </c>
      <c r="T5" s="10" t="s">
        <v>13</v>
      </c>
    </row>
    <row r="6" spans="1:20" ht="44.25" customHeight="1">
      <c r="A6" s="6">
        <v>1</v>
      </c>
      <c r="B6" s="7" t="s">
        <v>85</v>
      </c>
      <c r="C6" s="7" t="s">
        <v>97</v>
      </c>
      <c r="D6" s="6" t="s">
        <v>2</v>
      </c>
      <c r="E6" s="6">
        <v>5.6</v>
      </c>
      <c r="F6" s="6"/>
      <c r="G6" s="6">
        <v>9.6999999999999993</v>
      </c>
      <c r="H6" s="6"/>
      <c r="I6" s="6">
        <v>9.1999999999999993</v>
      </c>
      <c r="J6" s="6"/>
      <c r="K6" s="6">
        <v>9</v>
      </c>
      <c r="L6" s="6"/>
      <c r="M6" s="6">
        <v>7.8</v>
      </c>
      <c r="N6" s="6"/>
      <c r="O6" s="6">
        <v>8.9</v>
      </c>
      <c r="P6" s="6"/>
      <c r="Q6" s="11">
        <f>E6+G6+I6+K6+M6+O6</f>
        <v>50.199999999999996</v>
      </c>
      <c r="R6" s="11">
        <f>F6+H6+J6+L6+N6+P6</f>
        <v>0</v>
      </c>
      <c r="S6" s="12">
        <f>Q6+R6</f>
        <v>50.199999999999996</v>
      </c>
      <c r="T6" s="13"/>
    </row>
    <row r="7" spans="1:20" ht="48.75" customHeight="1">
      <c r="A7" s="6">
        <v>2</v>
      </c>
      <c r="B7" s="7" t="s">
        <v>126</v>
      </c>
      <c r="C7" s="7" t="s">
        <v>99</v>
      </c>
      <c r="D7" s="6" t="s">
        <v>2</v>
      </c>
      <c r="E7" s="6">
        <v>6.1</v>
      </c>
      <c r="F7" s="6"/>
      <c r="G7" s="6">
        <v>8.1</v>
      </c>
      <c r="H7" s="6"/>
      <c r="I7" s="6">
        <v>9</v>
      </c>
      <c r="J7" s="6"/>
      <c r="K7" s="6">
        <v>8.6</v>
      </c>
      <c r="L7" s="6"/>
      <c r="M7" s="6">
        <v>7.5</v>
      </c>
      <c r="N7" s="6"/>
      <c r="O7" s="6">
        <v>9</v>
      </c>
      <c r="P7" s="6"/>
      <c r="Q7" s="11">
        <f>E7+G7+I7+K7+M7+O7</f>
        <v>48.3</v>
      </c>
      <c r="R7" s="11">
        <f>F7+H7+J7+L7+N7+P7</f>
        <v>0</v>
      </c>
      <c r="S7" s="12">
        <f>Q7+R7</f>
        <v>48.3</v>
      </c>
      <c r="T7" s="13"/>
    </row>
    <row r="8" spans="1:20" ht="56.25">
      <c r="A8" s="6">
        <v>3</v>
      </c>
      <c r="B8" s="7" t="s">
        <v>86</v>
      </c>
      <c r="C8" s="7" t="s">
        <v>97</v>
      </c>
      <c r="D8" s="6" t="s">
        <v>2</v>
      </c>
      <c r="E8" s="6">
        <v>7</v>
      </c>
      <c r="F8" s="6"/>
      <c r="G8" s="6">
        <v>8</v>
      </c>
      <c r="H8" s="6"/>
      <c r="I8" s="6">
        <v>8.1999999999999993</v>
      </c>
      <c r="J8" s="6"/>
      <c r="K8" s="6">
        <v>8.6999999999999993</v>
      </c>
      <c r="L8" s="6"/>
      <c r="M8" s="6">
        <v>8</v>
      </c>
      <c r="N8" s="6"/>
      <c r="O8" s="6">
        <v>4.9000000000000004</v>
      </c>
      <c r="P8" s="6"/>
      <c r="Q8" s="11">
        <f>E8+G8+I8+K8+M8+O8</f>
        <v>44.8</v>
      </c>
      <c r="R8" s="11">
        <f>F8+H8+J8+L8+N8+P8</f>
        <v>0</v>
      </c>
      <c r="S8" s="12">
        <f>Q8+R8</f>
        <v>44.8</v>
      </c>
      <c r="T8" s="13"/>
    </row>
    <row r="9" spans="1:20" ht="18.75">
      <c r="A9" s="6">
        <v>4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1">
        <f>E9+G9+I9+K9+M9+O9</f>
        <v>0</v>
      </c>
      <c r="R9" s="11">
        <f>F9+H9+J9+L9+N9+P9</f>
        <v>0</v>
      </c>
      <c r="S9" s="12">
        <f>Q9+R9</f>
        <v>0</v>
      </c>
      <c r="T9" s="13"/>
    </row>
    <row r="10" spans="1:20" ht="18.75">
      <c r="A10" s="6">
        <v>5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1">
        <f>E10+G10+I10+K10+M10+O10</f>
        <v>0</v>
      </c>
      <c r="R10" s="11">
        <f>F10+H10+J10+L10+N10+P10</f>
        <v>0</v>
      </c>
      <c r="S10" s="12">
        <f>Q10+R10</f>
        <v>0</v>
      </c>
      <c r="T10" s="13"/>
    </row>
    <row r="11" spans="1:20" ht="18.75">
      <c r="A11" s="6">
        <v>6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1">
        <f>E11+G11+I11+K11+M11+O11</f>
        <v>0</v>
      </c>
      <c r="R11" s="11">
        <f>F11+H11+J11+L11+N11+P11</f>
        <v>0</v>
      </c>
      <c r="S11" s="12">
        <f>Q11+R11</f>
        <v>0</v>
      </c>
      <c r="T11" s="13"/>
    </row>
    <row r="12" spans="1:20" ht="18.75">
      <c r="A12" s="6">
        <v>7</v>
      </c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1">
        <f>E12+G12+I12+K12+M12+O12</f>
        <v>0</v>
      </c>
      <c r="R12" s="11">
        <f>F12+H12+J12+L12+N12+P12</f>
        <v>0</v>
      </c>
      <c r="S12" s="12">
        <f>Q12+R12</f>
        <v>0</v>
      </c>
      <c r="T12" s="13"/>
    </row>
    <row r="13" spans="1:20" ht="18.75">
      <c r="A13" s="6">
        <v>8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1">
        <f>E13+G13+I13+K13+M13+O13</f>
        <v>0</v>
      </c>
      <c r="R13" s="11">
        <f>F13+H13+J13+L13+N13+P13</f>
        <v>0</v>
      </c>
      <c r="S13" s="12">
        <f>Q13+R13</f>
        <v>0</v>
      </c>
      <c r="T13" s="13"/>
    </row>
    <row r="16" spans="1:20" ht="18.75">
      <c r="A16" s="14" t="s">
        <v>23</v>
      </c>
      <c r="B16" s="14"/>
      <c r="C16" s="14"/>
      <c r="D16" s="1"/>
      <c r="E16" s="15"/>
      <c r="F16" s="15"/>
      <c r="G16" s="15"/>
      <c r="H16" s="14" t="s">
        <v>24</v>
      </c>
      <c r="I16" s="14"/>
      <c r="J16" s="14"/>
      <c r="K16" s="14"/>
    </row>
    <row r="17" spans="1:11" ht="18.75">
      <c r="A17" s="1"/>
      <c r="B17" s="1"/>
      <c r="C17" s="1"/>
      <c r="D17" s="1" t="s">
        <v>25</v>
      </c>
      <c r="E17" s="1"/>
      <c r="F17" s="1"/>
      <c r="G17" s="1"/>
      <c r="H17" s="1"/>
      <c r="I17" s="1"/>
      <c r="J17" s="1"/>
      <c r="K17" s="1"/>
    </row>
    <row r="18" spans="1:11" ht="18.75">
      <c r="A18" s="14" t="s">
        <v>26</v>
      </c>
      <c r="B18" s="14"/>
      <c r="C18" s="14"/>
      <c r="D18" s="1"/>
      <c r="E18" s="15"/>
      <c r="F18" s="15"/>
      <c r="G18" s="15"/>
      <c r="H18" s="14" t="s">
        <v>27</v>
      </c>
      <c r="I18" s="14"/>
      <c r="J18" s="14"/>
      <c r="K18" s="14"/>
    </row>
    <row r="19" spans="1:11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autoFilter ref="A5:T5">
    <sortState ref="A6:T13">
      <sortCondition descending="1" ref="S5"/>
    </sortState>
  </autoFilter>
  <mergeCells count="9">
    <mergeCell ref="A18:C18"/>
    <mergeCell ref="E18:G18"/>
    <mergeCell ref="H18:K18"/>
    <mergeCell ref="C1:N2"/>
    <mergeCell ref="P3:R3"/>
    <mergeCell ref="E4:L4"/>
    <mergeCell ref="A16:C16"/>
    <mergeCell ref="E16:G16"/>
    <mergeCell ref="H16:K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topLeftCell="A10" zoomScale="90" zoomScaleNormal="90" workbookViewId="0">
      <selection activeCell="P16" sqref="P16"/>
    </sheetView>
  </sheetViews>
  <sheetFormatPr defaultRowHeight="15"/>
  <cols>
    <col min="1" max="1" width="4.5703125" customWidth="1"/>
    <col min="2" max="2" width="15.5703125" customWidth="1"/>
    <col min="3" max="3" width="19.42578125" customWidth="1"/>
    <col min="4" max="4" width="12.5703125" customWidth="1"/>
    <col min="5" max="6" width="7.5703125" customWidth="1"/>
    <col min="7" max="8" width="7.28515625" customWidth="1"/>
    <col min="9" max="9" width="7" customWidth="1"/>
    <col min="10" max="10" width="6.85546875" customWidth="1"/>
    <col min="11" max="11" width="6.7109375" customWidth="1"/>
    <col min="12" max="12" width="7.140625" customWidth="1"/>
    <col min="13" max="13" width="7.42578125" customWidth="1"/>
    <col min="14" max="14" width="7.140625" customWidth="1"/>
    <col min="15" max="15" width="6.85546875" customWidth="1"/>
    <col min="16" max="16" width="7" customWidth="1"/>
    <col min="19" max="19" width="11.5703125" customWidth="1"/>
  </cols>
  <sheetData>
    <row r="1" spans="1:20" ht="18.7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20" ht="18.7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20" ht="18.75">
      <c r="A3" s="1"/>
      <c r="B3" s="1"/>
      <c r="C3" s="1" t="s">
        <v>1</v>
      </c>
      <c r="D3" s="1"/>
      <c r="E3" s="1"/>
      <c r="F3" s="2"/>
      <c r="G3" s="2"/>
      <c r="H3" s="2"/>
      <c r="I3" s="1"/>
      <c r="J3" s="1"/>
      <c r="K3" s="1"/>
      <c r="O3" s="1"/>
      <c r="P3" s="17" t="s">
        <v>2</v>
      </c>
      <c r="Q3" s="17"/>
      <c r="R3" s="17"/>
    </row>
    <row r="4" spans="1:20" ht="18.75">
      <c r="A4" s="1"/>
      <c r="B4" s="1"/>
      <c r="C4" s="1"/>
      <c r="D4" s="1"/>
      <c r="E4" s="15" t="s">
        <v>16</v>
      </c>
      <c r="F4" s="15"/>
      <c r="G4" s="15"/>
      <c r="H4" s="15"/>
      <c r="I4" s="15"/>
      <c r="J4" s="15"/>
      <c r="K4" s="15"/>
      <c r="L4" s="15"/>
      <c r="M4" s="1"/>
      <c r="N4" s="1"/>
      <c r="O4" s="1"/>
      <c r="P4" s="1"/>
    </row>
    <row r="5" spans="1:20" ht="39" customHeight="1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8" t="s">
        <v>10</v>
      </c>
      <c r="R5" s="8" t="s">
        <v>11</v>
      </c>
      <c r="S5" s="9" t="s">
        <v>12</v>
      </c>
      <c r="T5" s="10" t="s">
        <v>13</v>
      </c>
    </row>
    <row r="6" spans="1:20" ht="37.5">
      <c r="A6" s="6">
        <v>1</v>
      </c>
      <c r="B6" s="7" t="s">
        <v>78</v>
      </c>
      <c r="C6" s="7" t="s">
        <v>101</v>
      </c>
      <c r="D6" s="6" t="s">
        <v>2</v>
      </c>
      <c r="E6" s="6">
        <v>8.5500000000000007</v>
      </c>
      <c r="F6" s="6"/>
      <c r="G6" s="6">
        <v>9.6</v>
      </c>
      <c r="H6" s="6"/>
      <c r="I6" s="6">
        <v>8.9</v>
      </c>
      <c r="J6" s="6"/>
      <c r="K6" s="6">
        <v>9</v>
      </c>
      <c r="L6" s="6"/>
      <c r="M6" s="6">
        <v>8.5</v>
      </c>
      <c r="N6" s="6"/>
      <c r="O6" s="6">
        <v>8.6</v>
      </c>
      <c r="P6" s="6"/>
      <c r="Q6" s="11">
        <f>E6+G6+I6+K6+M6+O6</f>
        <v>53.15</v>
      </c>
      <c r="R6" s="11">
        <f>F6+H6+J6+L6+N6+P6</f>
        <v>0</v>
      </c>
      <c r="S6" s="12">
        <f>Q6+R6</f>
        <v>53.15</v>
      </c>
      <c r="T6" s="13"/>
    </row>
    <row r="7" spans="1:20" ht="37.5">
      <c r="A7" s="6">
        <v>2</v>
      </c>
      <c r="B7" s="7" t="s">
        <v>81</v>
      </c>
      <c r="C7" s="7" t="s">
        <v>102</v>
      </c>
      <c r="D7" s="6" t="s">
        <v>2</v>
      </c>
      <c r="E7" s="6">
        <v>9.8000000000000007</v>
      </c>
      <c r="F7" s="6"/>
      <c r="G7" s="6">
        <v>9.1</v>
      </c>
      <c r="H7" s="6"/>
      <c r="I7" s="6">
        <v>9</v>
      </c>
      <c r="J7" s="6"/>
      <c r="K7" s="6">
        <v>8</v>
      </c>
      <c r="L7" s="6"/>
      <c r="M7" s="6">
        <v>8.4</v>
      </c>
      <c r="N7" s="6"/>
      <c r="O7" s="6">
        <v>8.6999999999999993</v>
      </c>
      <c r="P7" s="6"/>
      <c r="Q7" s="11">
        <f>E7+G7+I7+K7+M7+O7</f>
        <v>53</v>
      </c>
      <c r="R7" s="11">
        <f>F7+H7+J7+L7+N7+P7</f>
        <v>0</v>
      </c>
      <c r="S7" s="12">
        <f>Q7+R7</f>
        <v>53</v>
      </c>
      <c r="T7" s="13"/>
    </row>
    <row r="8" spans="1:20" ht="37.5">
      <c r="A8" s="6">
        <v>3</v>
      </c>
      <c r="B8" s="7" t="s">
        <v>80</v>
      </c>
      <c r="C8" s="7" t="s">
        <v>102</v>
      </c>
      <c r="D8" s="6" t="s">
        <v>2</v>
      </c>
      <c r="E8" s="6">
        <v>8.9</v>
      </c>
      <c r="F8" s="6"/>
      <c r="G8" s="6">
        <v>8.5</v>
      </c>
      <c r="H8" s="6"/>
      <c r="I8" s="6">
        <v>8.8000000000000007</v>
      </c>
      <c r="J8" s="6"/>
      <c r="K8" s="6">
        <v>9.5</v>
      </c>
      <c r="L8" s="6"/>
      <c r="M8" s="6">
        <v>8.1999999999999993</v>
      </c>
      <c r="N8" s="6"/>
      <c r="O8" s="6">
        <v>8.8000000000000007</v>
      </c>
      <c r="P8" s="6"/>
      <c r="Q8" s="11">
        <f>E8+G8+I8+K8+M8+O8</f>
        <v>52.7</v>
      </c>
      <c r="R8" s="11">
        <f>F8+H8+J8+L8+N8+P8</f>
        <v>0</v>
      </c>
      <c r="S8" s="12">
        <f>Q8+R8</f>
        <v>52.7</v>
      </c>
      <c r="T8" s="13"/>
    </row>
    <row r="9" spans="1:20" ht="37.5">
      <c r="A9" s="6">
        <v>4</v>
      </c>
      <c r="B9" s="7" t="s">
        <v>79</v>
      </c>
      <c r="C9" s="7" t="s">
        <v>101</v>
      </c>
      <c r="D9" s="6" t="s">
        <v>2</v>
      </c>
      <c r="E9" s="6">
        <v>8.75</v>
      </c>
      <c r="F9" s="6"/>
      <c r="G9" s="6">
        <v>9.5</v>
      </c>
      <c r="H9" s="6"/>
      <c r="I9" s="6">
        <v>8</v>
      </c>
      <c r="J9" s="6"/>
      <c r="K9" s="6">
        <v>8.9</v>
      </c>
      <c r="L9" s="6"/>
      <c r="M9" s="6">
        <v>8.8000000000000007</v>
      </c>
      <c r="N9" s="6"/>
      <c r="O9" s="6">
        <v>8.6999999999999993</v>
      </c>
      <c r="P9" s="6"/>
      <c r="Q9" s="11">
        <f>E9+G9+I9+K9+M9+O9</f>
        <v>52.650000000000006</v>
      </c>
      <c r="R9" s="11">
        <f>F9+H9+J9+L9+N9+P9</f>
        <v>0</v>
      </c>
      <c r="S9" s="12">
        <f>Q9+R9</f>
        <v>52.650000000000006</v>
      </c>
      <c r="T9" s="13"/>
    </row>
    <row r="10" spans="1:20" ht="43.5" customHeight="1">
      <c r="A10" s="6">
        <v>5</v>
      </c>
      <c r="B10" s="7" t="s">
        <v>75</v>
      </c>
      <c r="C10" s="7" t="s">
        <v>97</v>
      </c>
      <c r="D10" s="6" t="s">
        <v>2</v>
      </c>
      <c r="E10" s="6">
        <v>8.65</v>
      </c>
      <c r="F10" s="6"/>
      <c r="G10" s="6">
        <v>8.8000000000000007</v>
      </c>
      <c r="H10" s="6"/>
      <c r="I10" s="6">
        <v>8.6</v>
      </c>
      <c r="J10" s="6"/>
      <c r="K10" s="6">
        <v>8.6999999999999993</v>
      </c>
      <c r="L10" s="6"/>
      <c r="M10" s="6">
        <v>8.5</v>
      </c>
      <c r="N10" s="6"/>
      <c r="O10" s="6">
        <v>8.9</v>
      </c>
      <c r="P10" s="6"/>
      <c r="Q10" s="11">
        <f>E10+G10+I10+K10+M10+O10</f>
        <v>52.15</v>
      </c>
      <c r="R10" s="11">
        <f>F10+H10+J10+L10+N10+P10</f>
        <v>0</v>
      </c>
      <c r="S10" s="12">
        <f>Q10+R10</f>
        <v>52.15</v>
      </c>
      <c r="T10" s="13"/>
    </row>
    <row r="11" spans="1:20" ht="37.5">
      <c r="A11" s="6">
        <v>6</v>
      </c>
      <c r="B11" s="7" t="s">
        <v>82</v>
      </c>
      <c r="C11" s="7" t="s">
        <v>102</v>
      </c>
      <c r="D11" s="6" t="s">
        <v>2</v>
      </c>
      <c r="E11" s="6">
        <v>8.75</v>
      </c>
      <c r="F11" s="6"/>
      <c r="G11" s="6">
        <v>8.8000000000000007</v>
      </c>
      <c r="H11" s="6"/>
      <c r="I11" s="6">
        <v>8.6</v>
      </c>
      <c r="J11" s="6"/>
      <c r="K11" s="6">
        <v>9.1999999999999993</v>
      </c>
      <c r="L11" s="6"/>
      <c r="M11" s="6">
        <v>8.1999999999999993</v>
      </c>
      <c r="N11" s="6"/>
      <c r="O11" s="6">
        <v>8.5</v>
      </c>
      <c r="P11" s="6"/>
      <c r="Q11" s="11">
        <f>E11+G11+I11+K11+M11+O11</f>
        <v>52.05</v>
      </c>
      <c r="R11" s="11">
        <f>F11+H11+J11+L11+N11+P11</f>
        <v>0</v>
      </c>
      <c r="S11" s="12">
        <f>Q11+R11</f>
        <v>52.05</v>
      </c>
      <c r="T11" s="13"/>
    </row>
    <row r="12" spans="1:20" ht="37.5">
      <c r="A12" s="6">
        <v>7</v>
      </c>
      <c r="B12" s="7" t="s">
        <v>83</v>
      </c>
      <c r="C12" s="7" t="s">
        <v>102</v>
      </c>
      <c r="D12" s="6" t="s">
        <v>2</v>
      </c>
      <c r="E12" s="6">
        <v>8.5</v>
      </c>
      <c r="F12" s="6"/>
      <c r="G12" s="6">
        <v>9</v>
      </c>
      <c r="H12" s="6"/>
      <c r="I12" s="6">
        <v>8.3000000000000007</v>
      </c>
      <c r="J12" s="6"/>
      <c r="K12" s="6">
        <v>8.5</v>
      </c>
      <c r="L12" s="6"/>
      <c r="M12" s="6">
        <v>8.6</v>
      </c>
      <c r="N12" s="6"/>
      <c r="O12" s="6">
        <v>8.8000000000000007</v>
      </c>
      <c r="P12" s="6"/>
      <c r="Q12" s="11">
        <f>E12+G12+I12+K12+M12+O12</f>
        <v>51.7</v>
      </c>
      <c r="R12" s="11">
        <f>F12+H12+J12+L12+N12+P12</f>
        <v>0</v>
      </c>
      <c r="S12" s="12">
        <f>Q12+R12</f>
        <v>51.7</v>
      </c>
      <c r="T12" s="13"/>
    </row>
    <row r="13" spans="1:20" ht="56.25">
      <c r="A13" s="6">
        <v>8</v>
      </c>
      <c r="B13" s="7" t="s">
        <v>76</v>
      </c>
      <c r="C13" s="7" t="s">
        <v>97</v>
      </c>
      <c r="D13" s="6" t="s">
        <v>2</v>
      </c>
      <c r="E13" s="6">
        <v>8.85</v>
      </c>
      <c r="F13" s="6"/>
      <c r="G13" s="6">
        <v>8.8000000000000007</v>
      </c>
      <c r="H13" s="6"/>
      <c r="I13" s="6">
        <v>8.6</v>
      </c>
      <c r="J13" s="6"/>
      <c r="K13" s="6">
        <v>8.3000000000000007</v>
      </c>
      <c r="L13" s="6"/>
      <c r="M13" s="6">
        <v>8.1</v>
      </c>
      <c r="N13" s="6"/>
      <c r="O13" s="6">
        <v>8.4</v>
      </c>
      <c r="P13" s="6"/>
      <c r="Q13" s="11">
        <f>E13+G13+I13+K13+M13+O13</f>
        <v>51.05</v>
      </c>
      <c r="R13" s="11">
        <f>F13+H13+J13+L13+N13+P13</f>
        <v>0</v>
      </c>
      <c r="S13" s="12">
        <f>Q13+R13</f>
        <v>51.05</v>
      </c>
      <c r="T13" s="13"/>
    </row>
    <row r="14" spans="1:20" ht="37.5">
      <c r="A14" s="6">
        <v>9</v>
      </c>
      <c r="B14" s="7" t="s">
        <v>125</v>
      </c>
      <c r="C14" s="7" t="s">
        <v>129</v>
      </c>
      <c r="D14" s="6" t="s">
        <v>2</v>
      </c>
      <c r="E14" s="6">
        <v>8.9</v>
      </c>
      <c r="F14" s="6"/>
      <c r="G14" s="6">
        <v>8.4</v>
      </c>
      <c r="H14" s="6"/>
      <c r="I14" s="6">
        <v>8.8000000000000007</v>
      </c>
      <c r="J14" s="6"/>
      <c r="K14" s="6">
        <v>8.9</v>
      </c>
      <c r="L14" s="6"/>
      <c r="M14" s="6">
        <v>8</v>
      </c>
      <c r="N14" s="6"/>
      <c r="O14" s="6">
        <v>8</v>
      </c>
      <c r="P14" s="6"/>
      <c r="Q14" s="11">
        <f>E14+G14+I14+K14+M14+O14</f>
        <v>51</v>
      </c>
      <c r="R14" s="11">
        <f>F14+H14+J14+L14+N14+P14</f>
        <v>0</v>
      </c>
      <c r="S14" s="12">
        <f>Q14+R14</f>
        <v>51</v>
      </c>
      <c r="T14" s="13"/>
    </row>
    <row r="15" spans="1:20" ht="56.25">
      <c r="A15" s="6">
        <v>10</v>
      </c>
      <c r="B15" s="7" t="s">
        <v>77</v>
      </c>
      <c r="C15" s="7" t="s">
        <v>97</v>
      </c>
      <c r="D15" s="6" t="s">
        <v>2</v>
      </c>
      <c r="E15" s="6">
        <v>8.85</v>
      </c>
      <c r="F15" s="6"/>
      <c r="G15" s="6">
        <v>8.1999999999999993</v>
      </c>
      <c r="H15" s="6"/>
      <c r="I15" s="6">
        <v>7.5</v>
      </c>
      <c r="J15" s="6"/>
      <c r="K15" s="6">
        <v>8</v>
      </c>
      <c r="L15" s="6"/>
      <c r="M15" s="6">
        <v>8</v>
      </c>
      <c r="N15" s="6"/>
      <c r="O15" s="6">
        <v>8.6</v>
      </c>
      <c r="P15" s="6"/>
      <c r="Q15" s="11">
        <f>E15+G15+I15+K15+M15+O15</f>
        <v>49.15</v>
      </c>
      <c r="R15" s="11">
        <f>F15+H15+J15+L15+N15+P15</f>
        <v>0</v>
      </c>
      <c r="S15" s="12">
        <f>Q15+R15</f>
        <v>49.15</v>
      </c>
      <c r="T15" s="13"/>
    </row>
    <row r="16" spans="1:20" ht="37.5">
      <c r="A16" s="6">
        <v>11</v>
      </c>
      <c r="B16" s="7" t="s">
        <v>84</v>
      </c>
      <c r="C16" s="7" t="s">
        <v>99</v>
      </c>
      <c r="D16" s="6" t="s">
        <v>2</v>
      </c>
      <c r="E16" s="6">
        <v>8</v>
      </c>
      <c r="F16" s="6"/>
      <c r="G16" s="6">
        <v>8</v>
      </c>
      <c r="H16" s="6"/>
      <c r="I16" s="6">
        <v>8.1999999999999993</v>
      </c>
      <c r="J16" s="6"/>
      <c r="K16" s="6">
        <v>8</v>
      </c>
      <c r="L16" s="6"/>
      <c r="M16" s="6">
        <v>8</v>
      </c>
      <c r="N16" s="6"/>
      <c r="O16" s="6">
        <v>8.3000000000000007</v>
      </c>
      <c r="P16" s="6"/>
      <c r="Q16" s="11">
        <f>E16+G16+I16+K16+M16+O16</f>
        <v>48.5</v>
      </c>
      <c r="R16" s="11">
        <f>F16+H16+J16+L16+N16+P16</f>
        <v>0</v>
      </c>
      <c r="S16" s="12">
        <f>Q16+R16</f>
        <v>48.5</v>
      </c>
      <c r="T16" s="13"/>
    </row>
    <row r="17" spans="1:20" ht="18.75">
      <c r="A17" s="6">
        <v>12</v>
      </c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>
        <f>E17+G17+I17+K17+M17+O17</f>
        <v>0</v>
      </c>
      <c r="R17" s="11">
        <f>F17+H17+J17+L17+N17+P17</f>
        <v>0</v>
      </c>
      <c r="S17" s="12">
        <f>Q17+R17</f>
        <v>0</v>
      </c>
      <c r="T17" s="13"/>
    </row>
    <row r="18" spans="1:20" ht="18.75">
      <c r="A18" s="6">
        <v>13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1">
        <f>E18+G18+I18+K18+M18+O18</f>
        <v>0</v>
      </c>
      <c r="R18" s="11">
        <f>F18+H18+J18+L18+N18+P18</f>
        <v>0</v>
      </c>
      <c r="S18" s="12">
        <f>Q18+R18</f>
        <v>0</v>
      </c>
      <c r="T18" s="13"/>
    </row>
  </sheetData>
  <autoFilter ref="A5:T5">
    <sortState ref="A6:T18">
      <sortCondition descending="1" ref="S5"/>
    </sortState>
  </autoFilter>
  <mergeCells count="3">
    <mergeCell ref="C1:N2"/>
    <mergeCell ref="P3:R3"/>
    <mergeCell ref="E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topLeftCell="A11" zoomScale="90" zoomScaleNormal="90" workbookViewId="0">
      <selection activeCell="F17" sqref="F17"/>
    </sheetView>
  </sheetViews>
  <sheetFormatPr defaultRowHeight="15"/>
  <cols>
    <col min="1" max="1" width="4.5703125" customWidth="1"/>
    <col min="2" max="2" width="18.7109375" customWidth="1"/>
    <col min="3" max="3" width="20.7109375" customWidth="1"/>
    <col min="4" max="4" width="13.7109375" customWidth="1"/>
    <col min="5" max="5" width="7" customWidth="1"/>
    <col min="6" max="6" width="7.140625" customWidth="1"/>
    <col min="7" max="7" width="7.28515625" customWidth="1"/>
    <col min="8" max="8" width="6.85546875" customWidth="1"/>
    <col min="9" max="9" width="7" customWidth="1"/>
    <col min="10" max="10" width="6.85546875" customWidth="1"/>
    <col min="11" max="11" width="7.28515625" customWidth="1"/>
    <col min="12" max="12" width="7.140625" customWidth="1"/>
    <col min="13" max="13" width="7" customWidth="1"/>
    <col min="14" max="14" width="6.85546875" customWidth="1"/>
    <col min="15" max="16" width="7.140625" customWidth="1"/>
    <col min="19" max="19" width="12.7109375" customWidth="1"/>
  </cols>
  <sheetData>
    <row r="1" spans="1:20" ht="18.7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20" ht="18.7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20" ht="18.75">
      <c r="A3" s="1"/>
      <c r="B3" s="1"/>
      <c r="C3" s="1" t="s">
        <v>1</v>
      </c>
      <c r="D3" s="1"/>
      <c r="E3" s="1"/>
      <c r="F3" s="2"/>
      <c r="G3" s="2"/>
      <c r="H3" s="2"/>
      <c r="I3" s="1"/>
      <c r="J3" s="1"/>
      <c r="K3" s="1"/>
      <c r="O3" s="1"/>
      <c r="P3" s="17" t="s">
        <v>2</v>
      </c>
      <c r="Q3" s="17"/>
      <c r="R3" s="17"/>
    </row>
    <row r="4" spans="1:20" ht="18.75">
      <c r="A4" s="1"/>
      <c r="B4" s="1"/>
      <c r="C4" s="1"/>
      <c r="D4" s="1"/>
      <c r="E4" s="15" t="s">
        <v>17</v>
      </c>
      <c r="F4" s="15"/>
      <c r="G4" s="15"/>
      <c r="H4" s="15"/>
      <c r="I4" s="15"/>
      <c r="J4" s="15"/>
      <c r="K4" s="15"/>
      <c r="L4" s="15"/>
      <c r="M4" s="1"/>
      <c r="N4" s="1"/>
      <c r="O4" s="1"/>
      <c r="P4" s="1"/>
    </row>
    <row r="5" spans="1:20" ht="42.75" customHeight="1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8" t="s">
        <v>10</v>
      </c>
      <c r="R5" s="8" t="s">
        <v>11</v>
      </c>
      <c r="S5" s="9" t="s">
        <v>12</v>
      </c>
      <c r="T5" s="10" t="s">
        <v>13</v>
      </c>
    </row>
    <row r="6" spans="1:20" ht="37.5">
      <c r="A6" s="6">
        <v>1</v>
      </c>
      <c r="B6" s="7" t="s">
        <v>66</v>
      </c>
      <c r="C6" s="7" t="s">
        <v>102</v>
      </c>
      <c r="D6" s="6" t="s">
        <v>2</v>
      </c>
      <c r="E6" s="6">
        <v>8.6</v>
      </c>
      <c r="F6" s="6"/>
      <c r="G6" s="6">
        <v>8.1999999999999993</v>
      </c>
      <c r="H6" s="6"/>
      <c r="I6" s="6">
        <v>8.6999999999999993</v>
      </c>
      <c r="J6" s="6"/>
      <c r="K6" s="6">
        <v>9</v>
      </c>
      <c r="L6" s="6"/>
      <c r="M6" s="6">
        <v>8.6999999999999993</v>
      </c>
      <c r="N6" s="6"/>
      <c r="O6" s="6">
        <v>8.1999999999999993</v>
      </c>
      <c r="P6" s="6"/>
      <c r="Q6" s="11">
        <f>E6+G6+I6+K6+M6+O6</f>
        <v>51.400000000000006</v>
      </c>
      <c r="R6" s="11">
        <f>F6+H6+J6+L6+N6+P6</f>
        <v>0</v>
      </c>
      <c r="S6" s="12">
        <f>Q6+R6</f>
        <v>51.400000000000006</v>
      </c>
      <c r="T6" s="13">
        <v>1</v>
      </c>
    </row>
    <row r="7" spans="1:20" ht="37.5">
      <c r="A7" s="6">
        <v>2</v>
      </c>
      <c r="B7" s="7" t="s">
        <v>74</v>
      </c>
      <c r="C7" s="7" t="s">
        <v>97</v>
      </c>
      <c r="D7" s="6" t="s">
        <v>2</v>
      </c>
      <c r="E7" s="6">
        <v>7.4</v>
      </c>
      <c r="F7" s="6"/>
      <c r="G7" s="6">
        <v>8.1999999999999993</v>
      </c>
      <c r="H7" s="6"/>
      <c r="I7" s="6">
        <v>8.6999999999999993</v>
      </c>
      <c r="J7" s="6"/>
      <c r="K7" s="6">
        <v>9.5</v>
      </c>
      <c r="L7" s="6"/>
      <c r="M7" s="6">
        <v>8.6</v>
      </c>
      <c r="N7" s="6"/>
      <c r="O7" s="6">
        <v>8.9</v>
      </c>
      <c r="P7" s="6"/>
      <c r="Q7" s="11">
        <f>E7+G7+I7+K7+M7+O7</f>
        <v>51.3</v>
      </c>
      <c r="R7" s="11">
        <f>F7+H7+J7+L7+N7+P7</f>
        <v>0</v>
      </c>
      <c r="S7" s="12">
        <f>Q7+R7</f>
        <v>51.3</v>
      </c>
      <c r="T7" s="13">
        <v>2</v>
      </c>
    </row>
    <row r="8" spans="1:20" ht="37.5">
      <c r="A8" s="6">
        <v>3</v>
      </c>
      <c r="B8" s="7" t="s">
        <v>70</v>
      </c>
      <c r="C8" s="7" t="s">
        <v>97</v>
      </c>
      <c r="D8" s="6" t="s">
        <v>2</v>
      </c>
      <c r="E8" s="6">
        <v>7.55</v>
      </c>
      <c r="F8" s="6"/>
      <c r="G8" s="6">
        <v>8.6999999999999993</v>
      </c>
      <c r="H8" s="6"/>
      <c r="I8" s="6">
        <v>8.3000000000000007</v>
      </c>
      <c r="J8" s="6"/>
      <c r="K8" s="6">
        <v>9.6999999999999993</v>
      </c>
      <c r="L8" s="6"/>
      <c r="M8" s="6">
        <v>8.4</v>
      </c>
      <c r="N8" s="6"/>
      <c r="O8" s="6">
        <v>8.1999999999999993</v>
      </c>
      <c r="P8" s="6"/>
      <c r="Q8" s="11">
        <f>E8+G8+I8+K8+M8+O8</f>
        <v>50.849999999999994</v>
      </c>
      <c r="R8" s="11">
        <f>F8+H8+J8+L8+N8+P8</f>
        <v>0</v>
      </c>
      <c r="S8" s="12">
        <f>Q8+R8</f>
        <v>50.849999999999994</v>
      </c>
      <c r="T8" s="13">
        <v>3</v>
      </c>
    </row>
    <row r="9" spans="1:20" ht="37.5">
      <c r="A9" s="6">
        <v>4</v>
      </c>
      <c r="B9" s="7" t="s">
        <v>67</v>
      </c>
      <c r="C9" s="7" t="s">
        <v>102</v>
      </c>
      <c r="D9" s="6" t="s">
        <v>2</v>
      </c>
      <c r="E9" s="6">
        <v>8</v>
      </c>
      <c r="F9" s="6"/>
      <c r="G9" s="6">
        <v>7.8</v>
      </c>
      <c r="H9" s="6"/>
      <c r="I9" s="6">
        <v>8.1</v>
      </c>
      <c r="J9" s="6"/>
      <c r="K9" s="6">
        <v>9.4</v>
      </c>
      <c r="L9" s="6"/>
      <c r="M9" s="6">
        <v>8.5</v>
      </c>
      <c r="N9" s="6"/>
      <c r="O9" s="6">
        <v>8.5</v>
      </c>
      <c r="P9" s="6"/>
      <c r="Q9" s="11">
        <f>E9+G9+I9+K9+M9+O9</f>
        <v>50.3</v>
      </c>
      <c r="R9" s="11">
        <f>F9+H9+J9+L9+N9+P9</f>
        <v>0</v>
      </c>
      <c r="S9" s="12">
        <f>Q9+R9</f>
        <v>50.3</v>
      </c>
      <c r="T9" s="13"/>
    </row>
    <row r="10" spans="1:20" ht="37.5">
      <c r="A10" s="6">
        <v>5</v>
      </c>
      <c r="B10" s="7" t="s">
        <v>73</v>
      </c>
      <c r="C10" s="7" t="s">
        <v>98</v>
      </c>
      <c r="D10" s="6" t="s">
        <v>2</v>
      </c>
      <c r="E10" s="6">
        <v>8.15</v>
      </c>
      <c r="F10" s="6"/>
      <c r="G10" s="6">
        <v>8.3000000000000007</v>
      </c>
      <c r="H10" s="6"/>
      <c r="I10" s="6">
        <v>8.3000000000000007</v>
      </c>
      <c r="J10" s="6"/>
      <c r="K10" s="6">
        <v>9.1</v>
      </c>
      <c r="L10" s="6"/>
      <c r="M10" s="6">
        <v>8.1999999999999993</v>
      </c>
      <c r="N10" s="6"/>
      <c r="O10" s="6">
        <v>8.1</v>
      </c>
      <c r="P10" s="6"/>
      <c r="Q10" s="11">
        <f>E10+G10+I10+K10+M10+O10</f>
        <v>50.15</v>
      </c>
      <c r="R10" s="11">
        <f>F10+H10+J10+L10+N10+P10</f>
        <v>0</v>
      </c>
      <c r="S10" s="12">
        <f>Q10+R10</f>
        <v>50.15</v>
      </c>
      <c r="T10" s="13"/>
    </row>
    <row r="11" spans="1:20" ht="37.5">
      <c r="A11" s="6">
        <v>6</v>
      </c>
      <c r="B11" s="7" t="s">
        <v>68</v>
      </c>
      <c r="C11" s="7" t="s">
        <v>102</v>
      </c>
      <c r="D11" s="6" t="s">
        <v>2</v>
      </c>
      <c r="E11" s="6">
        <v>8.1</v>
      </c>
      <c r="F11" s="6"/>
      <c r="G11" s="6">
        <v>8</v>
      </c>
      <c r="H11" s="6"/>
      <c r="I11" s="6">
        <v>7.9</v>
      </c>
      <c r="J11" s="6"/>
      <c r="K11" s="6">
        <v>8.9</v>
      </c>
      <c r="L11" s="6"/>
      <c r="M11" s="6">
        <v>8.5</v>
      </c>
      <c r="N11" s="6"/>
      <c r="O11" s="6">
        <v>8.4</v>
      </c>
      <c r="P11" s="6"/>
      <c r="Q11" s="11">
        <f>E11+G11+I11+K11+M11+O11</f>
        <v>49.8</v>
      </c>
      <c r="R11" s="11">
        <f>F11+H11+J11+L11+N11+P11</f>
        <v>0</v>
      </c>
      <c r="S11" s="12">
        <f>Q11+R11</f>
        <v>49.8</v>
      </c>
      <c r="T11" s="13"/>
    </row>
    <row r="12" spans="1:20" ht="37.5">
      <c r="A12" s="6">
        <v>7</v>
      </c>
      <c r="B12" s="7" t="s">
        <v>69</v>
      </c>
      <c r="C12" s="7" t="s">
        <v>102</v>
      </c>
      <c r="D12" s="6" t="s">
        <v>2</v>
      </c>
      <c r="E12" s="6">
        <v>7.9</v>
      </c>
      <c r="F12" s="6"/>
      <c r="G12" s="6">
        <v>8.4</v>
      </c>
      <c r="H12" s="6"/>
      <c r="I12" s="6">
        <v>8.1999999999999993</v>
      </c>
      <c r="J12" s="6"/>
      <c r="K12" s="6">
        <v>8.6</v>
      </c>
      <c r="L12" s="6"/>
      <c r="M12" s="6">
        <v>7.9</v>
      </c>
      <c r="N12" s="6"/>
      <c r="O12" s="6">
        <v>8</v>
      </c>
      <c r="P12" s="6"/>
      <c r="Q12" s="11">
        <f>E12+G12+I12+K12+M12+O12</f>
        <v>49</v>
      </c>
      <c r="R12" s="11">
        <f>F12+H12+J12+L12+N12+P12</f>
        <v>0</v>
      </c>
      <c r="S12" s="12">
        <f>Q12+R12</f>
        <v>49</v>
      </c>
      <c r="T12" s="13"/>
    </row>
    <row r="13" spans="1:20" ht="37.5">
      <c r="A13" s="6">
        <v>8</v>
      </c>
      <c r="B13" s="7" t="s">
        <v>71</v>
      </c>
      <c r="C13" s="7" t="s">
        <v>97</v>
      </c>
      <c r="D13" s="6" t="s">
        <v>2</v>
      </c>
      <c r="E13" s="6">
        <v>8</v>
      </c>
      <c r="F13" s="6"/>
      <c r="G13" s="6">
        <v>7.6</v>
      </c>
      <c r="H13" s="6"/>
      <c r="I13" s="6">
        <v>8.3000000000000007</v>
      </c>
      <c r="J13" s="6"/>
      <c r="K13" s="6">
        <v>8.4</v>
      </c>
      <c r="L13" s="6"/>
      <c r="M13" s="6">
        <v>8</v>
      </c>
      <c r="N13" s="6"/>
      <c r="O13" s="6">
        <v>8.3000000000000007</v>
      </c>
      <c r="P13" s="6"/>
      <c r="Q13" s="11">
        <f>E13+G13+I13+K13+M13+O13</f>
        <v>48.599999999999994</v>
      </c>
      <c r="R13" s="11">
        <f>F13+H13+J13+L13+N13+P13</f>
        <v>0</v>
      </c>
      <c r="S13" s="12">
        <f>Q13+R13</f>
        <v>48.599999999999994</v>
      </c>
      <c r="T13" s="13"/>
    </row>
    <row r="14" spans="1:20" ht="45" customHeight="1">
      <c r="A14" s="6">
        <v>9</v>
      </c>
      <c r="B14" s="7" t="s">
        <v>72</v>
      </c>
      <c r="C14" s="7" t="s">
        <v>97</v>
      </c>
      <c r="D14" s="6" t="s">
        <v>2</v>
      </c>
      <c r="E14" s="6">
        <v>7.9</v>
      </c>
      <c r="F14" s="6"/>
      <c r="G14" s="6">
        <v>8.3000000000000007</v>
      </c>
      <c r="H14" s="6"/>
      <c r="I14" s="6">
        <v>8.4</v>
      </c>
      <c r="J14" s="6"/>
      <c r="K14" s="6">
        <v>7.9</v>
      </c>
      <c r="L14" s="6"/>
      <c r="M14" s="6">
        <v>7.6</v>
      </c>
      <c r="N14" s="6"/>
      <c r="O14" s="6">
        <v>8</v>
      </c>
      <c r="P14" s="6"/>
      <c r="Q14" s="11">
        <f>E14+G14+I14+K14+M14+O14</f>
        <v>48.1</v>
      </c>
      <c r="R14" s="11">
        <f>F14+H14+J14+L14+N14+P14</f>
        <v>0</v>
      </c>
      <c r="S14" s="12">
        <f>Q14+R14</f>
        <v>48.1</v>
      </c>
      <c r="T14" s="13"/>
    </row>
    <row r="15" spans="1:20" ht="37.5">
      <c r="A15" s="6">
        <v>10</v>
      </c>
      <c r="B15" s="7" t="s">
        <v>131</v>
      </c>
      <c r="C15" s="6" t="s">
        <v>103</v>
      </c>
      <c r="D15" s="6" t="s">
        <v>2</v>
      </c>
      <c r="E15" s="6">
        <v>7.5</v>
      </c>
      <c r="F15" s="6"/>
      <c r="G15" s="6">
        <v>7.6</v>
      </c>
      <c r="H15" s="6"/>
      <c r="I15" s="6">
        <v>8.3000000000000007</v>
      </c>
      <c r="J15" s="6"/>
      <c r="K15" s="6">
        <v>8.4</v>
      </c>
      <c r="L15" s="6"/>
      <c r="M15" s="6">
        <v>8</v>
      </c>
      <c r="N15" s="6"/>
      <c r="O15" s="6">
        <v>8.3000000000000007</v>
      </c>
      <c r="P15" s="6"/>
      <c r="Q15" s="11">
        <f>E15+G15+I15+K15+M15+O15</f>
        <v>48.099999999999994</v>
      </c>
      <c r="R15" s="11">
        <f>F15+H15+J15+L15+N15+P15</f>
        <v>0</v>
      </c>
      <c r="S15" s="12">
        <f>Q15+R15</f>
        <v>48.099999999999994</v>
      </c>
      <c r="T15" s="13"/>
    </row>
    <row r="16" spans="1:20" ht="18.75">
      <c r="A16" s="6">
        <v>11</v>
      </c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1">
        <f>E16+G16+I16+K16+M16+O16</f>
        <v>0</v>
      </c>
      <c r="R16" s="11">
        <f>F16+H16+J16+L16+N16+P16</f>
        <v>0</v>
      </c>
      <c r="S16" s="12">
        <f>Q16+R16</f>
        <v>0</v>
      </c>
      <c r="T16" s="13"/>
    </row>
    <row r="17" spans="1:20" ht="18.75">
      <c r="A17" s="6">
        <v>12</v>
      </c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>
        <f>E17+G17+I17+K17+M17+O17</f>
        <v>0</v>
      </c>
      <c r="R17" s="11">
        <f>F17+H17+J17+L17+N17+P17</f>
        <v>0</v>
      </c>
      <c r="S17" s="12">
        <f>Q17+R17</f>
        <v>0</v>
      </c>
      <c r="T17" s="13"/>
    </row>
    <row r="18" spans="1:20" ht="18.75">
      <c r="A18" s="6">
        <v>13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1">
        <f>E18+G18+I18+K18+M18+O18</f>
        <v>0</v>
      </c>
      <c r="R18" s="11">
        <f>F18+H18+J18+L18+N18+P18</f>
        <v>0</v>
      </c>
      <c r="S18" s="12">
        <f>Q18+R18</f>
        <v>0</v>
      </c>
      <c r="T18" s="13"/>
    </row>
    <row r="19" spans="1:20" ht="18.75">
      <c r="A19" s="6">
        <v>14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1">
        <f>E19+G19+I19+K19+M19+O19</f>
        <v>0</v>
      </c>
      <c r="R19" s="11">
        <f>F19+H19+J19+L19+N19+P19</f>
        <v>0</v>
      </c>
      <c r="S19" s="12">
        <f>Q19+R19</f>
        <v>0</v>
      </c>
      <c r="T19" s="13"/>
    </row>
    <row r="20" spans="1:20" ht="18.75">
      <c r="A20" s="6">
        <v>15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1">
        <f>E20+G20+I20+K20+M20+O20</f>
        <v>0</v>
      </c>
      <c r="R20" s="11">
        <f>F20+H20+J20+L20+N20+P20</f>
        <v>0</v>
      </c>
      <c r="S20" s="12">
        <f>Q20+R20</f>
        <v>0</v>
      </c>
      <c r="T20" s="13"/>
    </row>
    <row r="21" spans="1:20" ht="18.75">
      <c r="A21" s="6">
        <v>16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1">
        <f>E21+G21+I21+K21+M21+O21</f>
        <v>0</v>
      </c>
      <c r="R21" s="11">
        <f>F21+H21+J21+L21+N21+P21</f>
        <v>0</v>
      </c>
      <c r="S21" s="12">
        <f>Q21+R21</f>
        <v>0</v>
      </c>
      <c r="T21" s="13"/>
    </row>
    <row r="22" spans="1:20" ht="18.75">
      <c r="A22" s="6">
        <v>17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1">
        <f>E22+G22+I22+K22+M22+O22</f>
        <v>0</v>
      </c>
      <c r="R22" s="11">
        <f>F22+H22+J22+L22+N22+P22</f>
        <v>0</v>
      </c>
      <c r="S22" s="12">
        <f>Q22+R22</f>
        <v>0</v>
      </c>
      <c r="T22" s="13"/>
    </row>
    <row r="23" spans="1:20" ht="18.75">
      <c r="A23" s="6">
        <v>18</v>
      </c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1">
        <f>E23+G23+I23+K23+M23+O23</f>
        <v>0</v>
      </c>
      <c r="R23" s="11">
        <f>F23+H23+J23+L23+N23+P23</f>
        <v>0</v>
      </c>
      <c r="S23" s="12">
        <f>Q23+R23</f>
        <v>0</v>
      </c>
      <c r="T23" s="13"/>
    </row>
    <row r="24" spans="1:20" ht="18.75">
      <c r="A24" s="6">
        <v>19</v>
      </c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1">
        <f>E24+G24+I24+K24+M24+O24</f>
        <v>0</v>
      </c>
      <c r="R24" s="11">
        <f>F24+H24+J24+L24+N24+P24</f>
        <v>0</v>
      </c>
      <c r="S24" s="12">
        <f>Q24+R24</f>
        <v>0</v>
      </c>
      <c r="T24" s="13"/>
    </row>
    <row r="27" spans="1:20" ht="18.75">
      <c r="A27" s="14" t="s">
        <v>23</v>
      </c>
      <c r="B27" s="14"/>
      <c r="C27" s="14"/>
      <c r="D27" s="1"/>
      <c r="E27" s="15"/>
      <c r="F27" s="15"/>
      <c r="G27" s="15"/>
      <c r="H27" s="14" t="s">
        <v>24</v>
      </c>
      <c r="I27" s="14"/>
      <c r="J27" s="14"/>
      <c r="K27" s="14"/>
    </row>
    <row r="28" spans="1:20" ht="18.75">
      <c r="A28" s="1"/>
      <c r="B28" s="1"/>
      <c r="C28" s="1"/>
      <c r="D28" s="1" t="s">
        <v>25</v>
      </c>
      <c r="E28" s="1"/>
      <c r="F28" s="1"/>
      <c r="G28" s="1"/>
      <c r="H28" s="1"/>
      <c r="I28" s="1"/>
      <c r="J28" s="1"/>
      <c r="K28" s="1"/>
    </row>
    <row r="29" spans="1:20" ht="18.75">
      <c r="A29" s="14" t="s">
        <v>26</v>
      </c>
      <c r="B29" s="14"/>
      <c r="C29" s="14"/>
      <c r="D29" s="1"/>
      <c r="E29" s="15"/>
      <c r="F29" s="15"/>
      <c r="G29" s="15"/>
      <c r="H29" s="14" t="s">
        <v>27</v>
      </c>
      <c r="I29" s="14"/>
      <c r="J29" s="14"/>
      <c r="K29" s="14"/>
    </row>
    <row r="30" spans="1:20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autoFilter ref="A5:T5">
    <sortState ref="A6:T24">
      <sortCondition descending="1" ref="S5"/>
    </sortState>
  </autoFilter>
  <mergeCells count="9">
    <mergeCell ref="A29:C29"/>
    <mergeCell ref="E29:G29"/>
    <mergeCell ref="H29:K29"/>
    <mergeCell ref="C1:N2"/>
    <mergeCell ref="P3:R3"/>
    <mergeCell ref="E4:L4"/>
    <mergeCell ref="A27:C27"/>
    <mergeCell ref="E27:G27"/>
    <mergeCell ref="H27:K2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topLeftCell="A4" zoomScale="90" zoomScaleNormal="90" workbookViewId="0">
      <selection activeCell="D17" sqref="D17"/>
    </sheetView>
  </sheetViews>
  <sheetFormatPr defaultRowHeight="15"/>
  <cols>
    <col min="1" max="1" width="5.42578125" customWidth="1"/>
    <col min="2" max="2" width="16.140625" customWidth="1"/>
    <col min="3" max="3" width="20.85546875" customWidth="1"/>
    <col min="4" max="4" width="12.140625" customWidth="1"/>
    <col min="5" max="6" width="7" customWidth="1"/>
    <col min="7" max="7" width="7.28515625" customWidth="1"/>
    <col min="8" max="8" width="7.42578125" customWidth="1"/>
    <col min="9" max="11" width="7.140625" customWidth="1"/>
    <col min="12" max="12" width="6.85546875" customWidth="1"/>
    <col min="13" max="13" width="7.140625" customWidth="1"/>
    <col min="14" max="14" width="7" customWidth="1"/>
    <col min="15" max="15" width="7.28515625" customWidth="1"/>
    <col min="16" max="16" width="7.5703125" customWidth="1"/>
    <col min="19" max="19" width="12.5703125" customWidth="1"/>
  </cols>
  <sheetData>
    <row r="1" spans="1:20" ht="18.7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20" ht="18.7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20" ht="18.75">
      <c r="A3" s="1"/>
      <c r="B3" s="1"/>
      <c r="C3" s="1" t="s">
        <v>1</v>
      </c>
      <c r="D3" s="1"/>
      <c r="E3" s="1"/>
      <c r="F3" s="2"/>
      <c r="G3" s="2"/>
      <c r="H3" s="2"/>
      <c r="I3" s="1"/>
      <c r="J3" s="1"/>
      <c r="K3" s="1"/>
      <c r="O3" s="1"/>
      <c r="P3" s="17" t="s">
        <v>2</v>
      </c>
      <c r="Q3" s="17"/>
      <c r="R3" s="17"/>
    </row>
    <row r="4" spans="1:20" ht="18.75">
      <c r="A4" s="1"/>
      <c r="B4" s="1"/>
      <c r="C4" s="1"/>
      <c r="D4" s="1"/>
      <c r="E4" s="15" t="s">
        <v>18</v>
      </c>
      <c r="F4" s="15"/>
      <c r="G4" s="15"/>
      <c r="H4" s="15"/>
      <c r="I4" s="15"/>
      <c r="J4" s="15"/>
      <c r="K4" s="15"/>
      <c r="L4" s="15"/>
      <c r="M4" s="1"/>
      <c r="N4" s="1"/>
      <c r="O4" s="1"/>
      <c r="P4" s="1"/>
    </row>
    <row r="5" spans="1:20" ht="37.5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8" t="s">
        <v>10</v>
      </c>
      <c r="R5" s="8" t="s">
        <v>11</v>
      </c>
      <c r="S5" s="9" t="s">
        <v>12</v>
      </c>
      <c r="T5" s="10" t="s">
        <v>13</v>
      </c>
    </row>
    <row r="6" spans="1:20" ht="37.5">
      <c r="A6" s="6">
        <v>1</v>
      </c>
      <c r="B6" s="7" t="s">
        <v>60</v>
      </c>
      <c r="C6" s="7" t="s">
        <v>99</v>
      </c>
      <c r="D6" s="6" t="s">
        <v>2</v>
      </c>
      <c r="E6" s="6">
        <v>8.6</v>
      </c>
      <c r="F6" s="6"/>
      <c r="G6" s="6">
        <v>8.6</v>
      </c>
      <c r="H6" s="6"/>
      <c r="I6" s="6">
        <v>9.1999999999999993</v>
      </c>
      <c r="J6" s="6"/>
      <c r="K6" s="6">
        <v>9.8000000000000007</v>
      </c>
      <c r="L6" s="6"/>
      <c r="M6" s="6">
        <v>9.1</v>
      </c>
      <c r="N6" s="6"/>
      <c r="O6" s="6">
        <v>8.1999999999999993</v>
      </c>
      <c r="P6" s="6"/>
      <c r="Q6" s="11">
        <f t="shared" ref="Q6:Q19" si="0">E6+G6+I6+K6+M6+O6</f>
        <v>53.5</v>
      </c>
      <c r="R6" s="11">
        <f t="shared" ref="R6:R19" si="1">F6+H6+J6+L6+N6+P6</f>
        <v>0</v>
      </c>
      <c r="S6" s="12">
        <f t="shared" ref="S6:S19" si="2">Q6+R6</f>
        <v>53.5</v>
      </c>
      <c r="T6" s="13">
        <v>1</v>
      </c>
    </row>
    <row r="7" spans="1:20" ht="37.5">
      <c r="A7" s="6">
        <v>2</v>
      </c>
      <c r="B7" s="7" t="s">
        <v>64</v>
      </c>
      <c r="C7" s="7" t="s">
        <v>99</v>
      </c>
      <c r="D7" s="6" t="s">
        <v>2</v>
      </c>
      <c r="E7" s="6">
        <v>8.5</v>
      </c>
      <c r="F7" s="6"/>
      <c r="G7" s="6">
        <v>8.6</v>
      </c>
      <c r="H7" s="6"/>
      <c r="I7" s="6">
        <v>8.8000000000000007</v>
      </c>
      <c r="J7" s="6"/>
      <c r="K7" s="6">
        <v>9.8000000000000007</v>
      </c>
      <c r="L7" s="6"/>
      <c r="M7" s="6">
        <v>8.1</v>
      </c>
      <c r="N7" s="6"/>
      <c r="O7" s="6">
        <v>9.6999999999999993</v>
      </c>
      <c r="P7" s="6"/>
      <c r="Q7" s="11">
        <f t="shared" si="0"/>
        <v>53.5</v>
      </c>
      <c r="R7" s="11">
        <f t="shared" si="1"/>
        <v>0</v>
      </c>
      <c r="S7" s="12">
        <f t="shared" si="2"/>
        <v>53.5</v>
      </c>
      <c r="T7" s="13">
        <v>2</v>
      </c>
    </row>
    <row r="8" spans="1:20" ht="37.5">
      <c r="A8" s="6">
        <v>3</v>
      </c>
      <c r="B8" s="7" t="s">
        <v>62</v>
      </c>
      <c r="C8" s="7" t="s">
        <v>99</v>
      </c>
      <c r="D8" s="6" t="s">
        <v>2</v>
      </c>
      <c r="E8" s="6">
        <v>8.6</v>
      </c>
      <c r="F8" s="6"/>
      <c r="G8" s="6">
        <v>8.5</v>
      </c>
      <c r="H8" s="6"/>
      <c r="I8" s="6">
        <v>8.6999999999999993</v>
      </c>
      <c r="J8" s="6"/>
      <c r="K8" s="6">
        <v>9.6999999999999993</v>
      </c>
      <c r="L8" s="6"/>
      <c r="M8" s="6">
        <v>8.6999999999999993</v>
      </c>
      <c r="N8" s="6"/>
      <c r="O8" s="6">
        <v>8.4</v>
      </c>
      <c r="P8" s="6"/>
      <c r="Q8" s="11">
        <f t="shared" si="0"/>
        <v>52.6</v>
      </c>
      <c r="R8" s="11">
        <f t="shared" si="1"/>
        <v>0</v>
      </c>
      <c r="S8" s="12">
        <f t="shared" si="2"/>
        <v>52.6</v>
      </c>
      <c r="T8" s="13">
        <v>3</v>
      </c>
    </row>
    <row r="9" spans="1:20" ht="37.5" customHeight="1">
      <c r="A9" s="6">
        <v>4</v>
      </c>
      <c r="B9" s="7" t="s">
        <v>58</v>
      </c>
      <c r="C9" s="6" t="s">
        <v>24</v>
      </c>
      <c r="D9" s="6" t="s">
        <v>2</v>
      </c>
      <c r="E9" s="6">
        <v>8.4</v>
      </c>
      <c r="F9" s="6"/>
      <c r="G9" s="6">
        <v>7.1</v>
      </c>
      <c r="H9" s="6"/>
      <c r="I9" s="6">
        <v>8.9</v>
      </c>
      <c r="J9" s="6"/>
      <c r="K9" s="6">
        <v>9.5</v>
      </c>
      <c r="L9" s="6"/>
      <c r="M9" s="6">
        <v>9</v>
      </c>
      <c r="N9" s="6"/>
      <c r="O9" s="6">
        <v>9.1999999999999993</v>
      </c>
      <c r="P9" s="6"/>
      <c r="Q9" s="11">
        <f t="shared" si="0"/>
        <v>52.099999999999994</v>
      </c>
      <c r="R9" s="11">
        <f t="shared" si="1"/>
        <v>0</v>
      </c>
      <c r="S9" s="12">
        <f t="shared" si="2"/>
        <v>52.099999999999994</v>
      </c>
      <c r="T9" s="13"/>
    </row>
    <row r="10" spans="1:20" ht="37.5">
      <c r="A10" s="6">
        <v>5</v>
      </c>
      <c r="B10" s="7" t="s">
        <v>57</v>
      </c>
      <c r="C10" s="6" t="s">
        <v>24</v>
      </c>
      <c r="D10" s="6" t="s">
        <v>2</v>
      </c>
      <c r="E10" s="6">
        <v>7.4</v>
      </c>
      <c r="F10" s="6"/>
      <c r="G10" s="6">
        <v>8.5</v>
      </c>
      <c r="H10" s="6"/>
      <c r="I10" s="6">
        <v>8.8000000000000007</v>
      </c>
      <c r="J10" s="6"/>
      <c r="K10" s="6">
        <v>9.5</v>
      </c>
      <c r="L10" s="6"/>
      <c r="M10" s="6">
        <v>8.6</v>
      </c>
      <c r="N10" s="6"/>
      <c r="O10" s="6">
        <v>8.8000000000000007</v>
      </c>
      <c r="P10" s="6"/>
      <c r="Q10" s="11">
        <f t="shared" si="0"/>
        <v>51.600000000000009</v>
      </c>
      <c r="R10" s="11">
        <f t="shared" si="1"/>
        <v>0</v>
      </c>
      <c r="S10" s="12">
        <f t="shared" si="2"/>
        <v>51.600000000000009</v>
      </c>
      <c r="T10" s="13"/>
    </row>
    <row r="11" spans="1:20" ht="37.5">
      <c r="A11" s="6">
        <v>6</v>
      </c>
      <c r="B11" s="7" t="s">
        <v>114</v>
      </c>
      <c r="C11" s="7" t="s">
        <v>99</v>
      </c>
      <c r="D11" s="6" t="s">
        <v>2</v>
      </c>
      <c r="E11" s="6">
        <v>7.9</v>
      </c>
      <c r="F11" s="6"/>
      <c r="G11" s="6">
        <v>7.7</v>
      </c>
      <c r="H11" s="6"/>
      <c r="I11" s="6">
        <v>8.6999999999999993</v>
      </c>
      <c r="J11" s="6"/>
      <c r="K11" s="6">
        <v>9.3000000000000007</v>
      </c>
      <c r="L11" s="6"/>
      <c r="M11" s="6">
        <v>8.4</v>
      </c>
      <c r="N11" s="6"/>
      <c r="O11" s="6">
        <v>8</v>
      </c>
      <c r="P11" s="6"/>
      <c r="Q11" s="11">
        <f t="shared" si="0"/>
        <v>50</v>
      </c>
      <c r="R11" s="11">
        <f t="shared" si="1"/>
        <v>0</v>
      </c>
      <c r="S11" s="12">
        <f t="shared" si="2"/>
        <v>50</v>
      </c>
      <c r="T11" s="13"/>
    </row>
    <row r="12" spans="1:20" ht="37.5">
      <c r="A12" s="6">
        <v>7</v>
      </c>
      <c r="B12" s="7" t="s">
        <v>61</v>
      </c>
      <c r="C12" s="7" t="s">
        <v>99</v>
      </c>
      <c r="D12" s="6" t="s">
        <v>2</v>
      </c>
      <c r="E12" s="6">
        <v>8.1999999999999993</v>
      </c>
      <c r="F12" s="6"/>
      <c r="G12" s="6">
        <v>8.1999999999999993</v>
      </c>
      <c r="H12" s="6"/>
      <c r="I12" s="6">
        <v>8.3000000000000007</v>
      </c>
      <c r="J12" s="6"/>
      <c r="K12" s="6">
        <v>8.9</v>
      </c>
      <c r="L12" s="6"/>
      <c r="M12" s="6">
        <v>8.4</v>
      </c>
      <c r="N12" s="6"/>
      <c r="O12" s="6">
        <v>7.7</v>
      </c>
      <c r="P12" s="6"/>
      <c r="Q12" s="11">
        <f t="shared" si="0"/>
        <v>49.7</v>
      </c>
      <c r="R12" s="11">
        <f t="shared" si="1"/>
        <v>0</v>
      </c>
      <c r="S12" s="12">
        <f t="shared" si="2"/>
        <v>49.7</v>
      </c>
      <c r="T12" s="13"/>
    </row>
    <row r="13" spans="1:20" ht="36.75" customHeight="1">
      <c r="A13" s="6">
        <v>8</v>
      </c>
      <c r="B13" s="7" t="s">
        <v>115</v>
      </c>
      <c r="C13" s="6" t="s">
        <v>130</v>
      </c>
      <c r="D13" s="6" t="s">
        <v>2</v>
      </c>
      <c r="E13" s="6">
        <v>8</v>
      </c>
      <c r="F13" s="6"/>
      <c r="G13" s="6">
        <v>7.7</v>
      </c>
      <c r="H13" s="6"/>
      <c r="I13" s="6">
        <v>8.1</v>
      </c>
      <c r="J13" s="6"/>
      <c r="K13" s="6">
        <v>9.1</v>
      </c>
      <c r="L13" s="6"/>
      <c r="M13" s="6">
        <v>8.3000000000000007</v>
      </c>
      <c r="N13" s="6"/>
      <c r="O13" s="6">
        <v>8.4</v>
      </c>
      <c r="P13" s="6"/>
      <c r="Q13" s="11">
        <f t="shared" si="0"/>
        <v>49.6</v>
      </c>
      <c r="R13" s="11">
        <f t="shared" si="1"/>
        <v>0</v>
      </c>
      <c r="S13" s="12">
        <f t="shared" si="2"/>
        <v>49.6</v>
      </c>
      <c r="T13" s="13"/>
    </row>
    <row r="14" spans="1:20" ht="49.5" customHeight="1">
      <c r="A14" s="6">
        <v>9</v>
      </c>
      <c r="B14" s="7" t="s">
        <v>65</v>
      </c>
      <c r="C14" s="7" t="s">
        <v>97</v>
      </c>
      <c r="D14" s="6" t="s">
        <v>2</v>
      </c>
      <c r="E14" s="6">
        <v>8</v>
      </c>
      <c r="F14" s="6"/>
      <c r="G14" s="6">
        <v>7.7</v>
      </c>
      <c r="H14" s="6"/>
      <c r="I14" s="6">
        <v>8.5</v>
      </c>
      <c r="J14" s="6"/>
      <c r="K14" s="6">
        <v>9.3000000000000007</v>
      </c>
      <c r="L14" s="6"/>
      <c r="M14" s="6">
        <v>7.8</v>
      </c>
      <c r="N14" s="6"/>
      <c r="O14" s="6">
        <v>8</v>
      </c>
      <c r="P14" s="6"/>
      <c r="Q14" s="11">
        <f t="shared" si="0"/>
        <v>49.3</v>
      </c>
      <c r="R14" s="11">
        <f t="shared" si="1"/>
        <v>0</v>
      </c>
      <c r="S14" s="12">
        <f t="shared" si="2"/>
        <v>49.3</v>
      </c>
      <c r="T14" s="13"/>
    </row>
    <row r="15" spans="1:20" ht="37.5">
      <c r="A15" s="6">
        <v>10</v>
      </c>
      <c r="B15" s="7" t="s">
        <v>59</v>
      </c>
      <c r="C15" s="6" t="s">
        <v>24</v>
      </c>
      <c r="D15" s="6" t="s">
        <v>2</v>
      </c>
      <c r="E15" s="6">
        <v>8</v>
      </c>
      <c r="F15" s="6"/>
      <c r="G15" s="6">
        <v>8.5</v>
      </c>
      <c r="H15" s="6"/>
      <c r="I15" s="6">
        <v>8</v>
      </c>
      <c r="J15" s="6"/>
      <c r="K15" s="6">
        <v>7.9</v>
      </c>
      <c r="L15" s="6"/>
      <c r="M15" s="6">
        <v>8.1999999999999993</v>
      </c>
      <c r="N15" s="6"/>
      <c r="O15" s="6">
        <v>8</v>
      </c>
      <c r="P15" s="6"/>
      <c r="Q15" s="11">
        <f t="shared" si="0"/>
        <v>48.599999999999994</v>
      </c>
      <c r="R15" s="11">
        <f t="shared" si="1"/>
        <v>0</v>
      </c>
      <c r="S15" s="12">
        <f t="shared" si="2"/>
        <v>48.599999999999994</v>
      </c>
      <c r="T15" s="13"/>
    </row>
    <row r="16" spans="1:20" ht="37.5">
      <c r="A16" s="6">
        <v>11</v>
      </c>
      <c r="B16" s="7" t="s">
        <v>63</v>
      </c>
      <c r="C16" s="7" t="s">
        <v>99</v>
      </c>
      <c r="D16" s="6" t="s">
        <v>2</v>
      </c>
      <c r="E16" s="6">
        <v>8.9</v>
      </c>
      <c r="F16" s="6"/>
      <c r="G16" s="6">
        <v>8</v>
      </c>
      <c r="H16" s="6"/>
      <c r="I16" s="6">
        <v>7.9</v>
      </c>
      <c r="J16" s="6"/>
      <c r="K16" s="6">
        <v>7.8</v>
      </c>
      <c r="L16" s="6"/>
      <c r="M16" s="6">
        <v>8</v>
      </c>
      <c r="N16" s="6"/>
      <c r="O16" s="6">
        <v>7.7</v>
      </c>
      <c r="P16" s="6"/>
      <c r="Q16" s="11">
        <f t="shared" si="0"/>
        <v>48.3</v>
      </c>
      <c r="R16" s="11">
        <f t="shared" si="1"/>
        <v>0</v>
      </c>
      <c r="S16" s="12">
        <f t="shared" si="2"/>
        <v>48.3</v>
      </c>
      <c r="T16" s="13"/>
    </row>
    <row r="17" spans="1:20" ht="18.75">
      <c r="A17" s="6">
        <v>12</v>
      </c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>
        <f t="shared" si="0"/>
        <v>0</v>
      </c>
      <c r="R17" s="11">
        <f t="shared" si="1"/>
        <v>0</v>
      </c>
      <c r="S17" s="12">
        <f t="shared" si="2"/>
        <v>0</v>
      </c>
      <c r="T17" s="13"/>
    </row>
    <row r="18" spans="1:20" ht="18.75">
      <c r="A18" s="6">
        <v>13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1">
        <f t="shared" si="0"/>
        <v>0</v>
      </c>
      <c r="R18" s="11">
        <f t="shared" si="1"/>
        <v>0</v>
      </c>
      <c r="S18" s="12">
        <f t="shared" si="2"/>
        <v>0</v>
      </c>
      <c r="T18" s="13"/>
    </row>
    <row r="19" spans="1:20" ht="18.75">
      <c r="A19" s="6">
        <v>14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1">
        <f t="shared" si="0"/>
        <v>0</v>
      </c>
      <c r="R19" s="11">
        <f t="shared" si="1"/>
        <v>0</v>
      </c>
      <c r="S19" s="12">
        <f t="shared" si="2"/>
        <v>0</v>
      </c>
      <c r="T19" s="13"/>
    </row>
    <row r="22" spans="1:20" ht="18.75">
      <c r="A22" s="14" t="s">
        <v>23</v>
      </c>
      <c r="B22" s="14"/>
      <c r="C22" s="14"/>
      <c r="D22" s="1"/>
      <c r="E22" s="15"/>
      <c r="F22" s="15"/>
      <c r="G22" s="15"/>
      <c r="H22" s="14" t="s">
        <v>24</v>
      </c>
      <c r="I22" s="14"/>
      <c r="J22" s="14"/>
      <c r="K22" s="14"/>
    </row>
    <row r="23" spans="1:20" ht="18.75">
      <c r="A23" s="1"/>
      <c r="B23" s="1"/>
      <c r="C23" s="1"/>
      <c r="D23" s="1" t="s">
        <v>25</v>
      </c>
      <c r="E23" s="1"/>
      <c r="F23" s="1"/>
      <c r="G23" s="1"/>
      <c r="H23" s="1"/>
      <c r="I23" s="1"/>
      <c r="J23" s="1"/>
      <c r="K23" s="1"/>
    </row>
    <row r="24" spans="1:20" ht="18.75">
      <c r="A24" s="14" t="s">
        <v>26</v>
      </c>
      <c r="B24" s="14"/>
      <c r="C24" s="14"/>
      <c r="D24" s="1"/>
      <c r="E24" s="15"/>
      <c r="F24" s="15"/>
      <c r="G24" s="15"/>
      <c r="H24" s="14" t="s">
        <v>27</v>
      </c>
      <c r="I24" s="14"/>
      <c r="J24" s="14"/>
      <c r="K24" s="14"/>
    </row>
    <row r="25" spans="1:20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autoFilter ref="A5:T5">
    <sortState ref="A6:T19">
      <sortCondition descending="1" ref="S5"/>
    </sortState>
  </autoFilter>
  <mergeCells count="9">
    <mergeCell ref="A24:C24"/>
    <mergeCell ref="E24:G24"/>
    <mergeCell ref="H24:K24"/>
    <mergeCell ref="C1:N2"/>
    <mergeCell ref="P3:R3"/>
    <mergeCell ref="E4:L4"/>
    <mergeCell ref="A22:C22"/>
    <mergeCell ref="E22:G22"/>
    <mergeCell ref="H22:K2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7"/>
  <sheetViews>
    <sheetView topLeftCell="A11" zoomScale="90" zoomScaleNormal="90" workbookViewId="0">
      <selection activeCell="B21" sqref="B21"/>
    </sheetView>
  </sheetViews>
  <sheetFormatPr defaultRowHeight="15"/>
  <cols>
    <col min="1" max="1" width="5.5703125" customWidth="1"/>
    <col min="2" max="2" width="18" customWidth="1"/>
    <col min="3" max="3" width="18.140625" customWidth="1"/>
    <col min="4" max="4" width="16.140625" customWidth="1"/>
    <col min="5" max="5" width="7.140625" customWidth="1"/>
    <col min="6" max="7" width="7.28515625" customWidth="1"/>
    <col min="8" max="10" width="7.5703125" customWidth="1"/>
    <col min="11" max="11" width="7" customWidth="1"/>
    <col min="12" max="12" width="7.28515625" customWidth="1"/>
    <col min="13" max="14" width="7" customWidth="1"/>
    <col min="15" max="15" width="7.28515625" customWidth="1"/>
    <col min="16" max="16" width="7.42578125" customWidth="1"/>
    <col min="19" max="19" width="12.140625" customWidth="1"/>
  </cols>
  <sheetData>
    <row r="1" spans="1:20" ht="18.7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20" ht="18.7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20" ht="18.75">
      <c r="A3" s="1"/>
      <c r="B3" s="1"/>
      <c r="C3" s="1" t="s">
        <v>1</v>
      </c>
      <c r="D3" s="1"/>
      <c r="E3" s="1"/>
      <c r="F3" s="2"/>
      <c r="G3" s="2"/>
      <c r="H3" s="2"/>
      <c r="I3" s="1"/>
      <c r="J3" s="1"/>
      <c r="K3" s="1"/>
      <c r="O3" s="1"/>
      <c r="P3" s="17" t="s">
        <v>2</v>
      </c>
      <c r="Q3" s="17"/>
      <c r="R3" s="17"/>
    </row>
    <row r="4" spans="1:20" ht="18.75">
      <c r="A4" s="1"/>
      <c r="B4" s="1"/>
      <c r="C4" s="1"/>
      <c r="D4" s="1"/>
      <c r="E4" s="15" t="s">
        <v>19</v>
      </c>
      <c r="F4" s="15"/>
      <c r="G4" s="15"/>
      <c r="H4" s="15"/>
      <c r="I4" s="15"/>
      <c r="J4" s="15"/>
      <c r="K4" s="15"/>
      <c r="L4" s="15"/>
      <c r="M4" s="1"/>
      <c r="N4" s="1"/>
      <c r="O4" s="1"/>
      <c r="P4" s="1"/>
    </row>
    <row r="5" spans="1:20" ht="37.5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8" t="s">
        <v>10</v>
      </c>
      <c r="R5" s="8" t="s">
        <v>11</v>
      </c>
      <c r="S5" s="9" t="s">
        <v>12</v>
      </c>
      <c r="T5" s="10" t="s">
        <v>13</v>
      </c>
    </row>
    <row r="6" spans="1:20" ht="37.5">
      <c r="A6" s="6">
        <v>1</v>
      </c>
      <c r="B6" s="7" t="s">
        <v>42</v>
      </c>
      <c r="C6" s="6" t="s">
        <v>51</v>
      </c>
      <c r="D6" s="6" t="s">
        <v>2</v>
      </c>
      <c r="E6" s="6">
        <v>8.3000000000000007</v>
      </c>
      <c r="F6" s="6"/>
      <c r="G6" s="6">
        <v>8</v>
      </c>
      <c r="H6" s="6"/>
      <c r="I6" s="6">
        <v>9.4</v>
      </c>
      <c r="J6" s="6"/>
      <c r="K6" s="6">
        <v>9.6999999999999993</v>
      </c>
      <c r="L6" s="6"/>
      <c r="M6" s="6">
        <v>8.5</v>
      </c>
      <c r="N6" s="6"/>
      <c r="O6" s="6">
        <v>9.4</v>
      </c>
      <c r="P6" s="6"/>
      <c r="Q6" s="11">
        <f t="shared" ref="Q6:Q21" si="0">E6+G6+I6+K6+M6+O6</f>
        <v>53.300000000000004</v>
      </c>
      <c r="R6" s="11">
        <f t="shared" ref="R6:R21" si="1">F6+H6+J6+L6+N6+P6</f>
        <v>0</v>
      </c>
      <c r="S6" s="12">
        <f t="shared" ref="S6:S21" si="2">Q6+R6</f>
        <v>53.300000000000004</v>
      </c>
      <c r="T6" s="13"/>
    </row>
    <row r="7" spans="1:20" ht="37.5">
      <c r="A7" s="6">
        <v>2</v>
      </c>
      <c r="B7" s="7" t="s">
        <v>50</v>
      </c>
      <c r="C7" s="6" t="s">
        <v>24</v>
      </c>
      <c r="D7" s="6" t="s">
        <v>2</v>
      </c>
      <c r="E7" s="6">
        <v>8.4</v>
      </c>
      <c r="F7" s="6"/>
      <c r="G7" s="6">
        <v>8.1</v>
      </c>
      <c r="H7" s="6"/>
      <c r="I7" s="6">
        <v>8.8000000000000007</v>
      </c>
      <c r="J7" s="6"/>
      <c r="K7" s="6">
        <v>9.6</v>
      </c>
      <c r="L7" s="6"/>
      <c r="M7" s="6">
        <v>8.8000000000000007</v>
      </c>
      <c r="N7" s="6"/>
      <c r="O7" s="6">
        <v>9.1999999999999993</v>
      </c>
      <c r="P7" s="6"/>
      <c r="Q7" s="11">
        <f t="shared" si="0"/>
        <v>52.900000000000006</v>
      </c>
      <c r="R7" s="11">
        <f t="shared" si="1"/>
        <v>0</v>
      </c>
      <c r="S7" s="12">
        <f t="shared" si="2"/>
        <v>52.900000000000006</v>
      </c>
      <c r="T7" s="13"/>
    </row>
    <row r="8" spans="1:20" ht="37.5">
      <c r="A8" s="6">
        <v>3</v>
      </c>
      <c r="B8" s="7" t="s">
        <v>44</v>
      </c>
      <c r="C8" s="6" t="s">
        <v>51</v>
      </c>
      <c r="D8" s="6" t="s">
        <v>2</v>
      </c>
      <c r="E8" s="6">
        <v>7.6</v>
      </c>
      <c r="F8" s="6"/>
      <c r="G8" s="6">
        <v>7.6</v>
      </c>
      <c r="H8" s="6"/>
      <c r="I8" s="6">
        <v>9.3000000000000007</v>
      </c>
      <c r="J8" s="6"/>
      <c r="K8" s="6">
        <v>9.9</v>
      </c>
      <c r="L8" s="6"/>
      <c r="M8" s="6">
        <v>9.4</v>
      </c>
      <c r="N8" s="6"/>
      <c r="O8" s="6">
        <v>8.4</v>
      </c>
      <c r="P8" s="6"/>
      <c r="Q8" s="11">
        <f t="shared" si="0"/>
        <v>52.199999999999996</v>
      </c>
      <c r="R8" s="11">
        <f t="shared" si="1"/>
        <v>0</v>
      </c>
      <c r="S8" s="12">
        <f t="shared" si="2"/>
        <v>52.199999999999996</v>
      </c>
      <c r="T8" s="13"/>
    </row>
    <row r="9" spans="1:20" ht="37.5">
      <c r="A9" s="6">
        <v>4</v>
      </c>
      <c r="B9" s="7" t="s">
        <v>43</v>
      </c>
      <c r="C9" s="6" t="s">
        <v>51</v>
      </c>
      <c r="D9" s="6" t="s">
        <v>2</v>
      </c>
      <c r="E9" s="6">
        <v>8</v>
      </c>
      <c r="F9" s="6"/>
      <c r="G9" s="6">
        <v>7.1</v>
      </c>
      <c r="H9" s="6"/>
      <c r="I9" s="6">
        <v>9.1999999999999993</v>
      </c>
      <c r="J9" s="6"/>
      <c r="K9" s="6">
        <v>9.6</v>
      </c>
      <c r="L9" s="6"/>
      <c r="M9" s="6">
        <v>9.6</v>
      </c>
      <c r="N9" s="6"/>
      <c r="O9" s="6">
        <v>8.6</v>
      </c>
      <c r="P9" s="6"/>
      <c r="Q9" s="11">
        <f t="shared" si="0"/>
        <v>52.1</v>
      </c>
      <c r="R9" s="11">
        <f t="shared" si="1"/>
        <v>0</v>
      </c>
      <c r="S9" s="12">
        <f t="shared" si="2"/>
        <v>52.1</v>
      </c>
      <c r="T9" s="13"/>
    </row>
    <row r="10" spans="1:20" ht="37.5">
      <c r="A10" s="6">
        <v>5</v>
      </c>
      <c r="B10" s="7" t="s">
        <v>46</v>
      </c>
      <c r="C10" s="6" t="s">
        <v>51</v>
      </c>
      <c r="D10" s="6" t="s">
        <v>2</v>
      </c>
      <c r="E10" s="6">
        <v>8.5</v>
      </c>
      <c r="F10" s="6"/>
      <c r="G10" s="6">
        <v>8.5</v>
      </c>
      <c r="H10" s="6"/>
      <c r="I10" s="6">
        <v>8.6</v>
      </c>
      <c r="J10" s="6"/>
      <c r="K10" s="6">
        <v>9.5</v>
      </c>
      <c r="L10" s="6"/>
      <c r="M10" s="6">
        <v>8.3000000000000007</v>
      </c>
      <c r="N10" s="6"/>
      <c r="O10" s="6">
        <v>8.1999999999999993</v>
      </c>
      <c r="P10" s="6"/>
      <c r="Q10" s="11">
        <f t="shared" si="0"/>
        <v>51.600000000000009</v>
      </c>
      <c r="R10" s="11">
        <f t="shared" si="1"/>
        <v>0</v>
      </c>
      <c r="S10" s="12">
        <f t="shared" si="2"/>
        <v>51.600000000000009</v>
      </c>
      <c r="T10" s="13"/>
    </row>
    <row r="11" spans="1:20" ht="37.5">
      <c r="A11" s="6">
        <v>6</v>
      </c>
      <c r="B11" s="7" t="s">
        <v>49</v>
      </c>
      <c r="C11" s="6" t="s">
        <v>51</v>
      </c>
      <c r="D11" s="6" t="s">
        <v>2</v>
      </c>
      <c r="E11" s="6">
        <v>7.5</v>
      </c>
      <c r="F11" s="6"/>
      <c r="G11" s="6">
        <v>7.9</v>
      </c>
      <c r="H11" s="6"/>
      <c r="I11" s="6">
        <v>8.8000000000000007</v>
      </c>
      <c r="J11" s="6"/>
      <c r="K11" s="6">
        <v>9.1999999999999993</v>
      </c>
      <c r="L11" s="6"/>
      <c r="M11" s="6">
        <v>9.1</v>
      </c>
      <c r="N11" s="6"/>
      <c r="O11" s="6">
        <v>8.6999999999999993</v>
      </c>
      <c r="P11" s="6"/>
      <c r="Q11" s="11">
        <f t="shared" si="0"/>
        <v>51.2</v>
      </c>
      <c r="R11" s="11">
        <f t="shared" si="1"/>
        <v>0</v>
      </c>
      <c r="S11" s="12">
        <f t="shared" si="2"/>
        <v>51.2</v>
      </c>
      <c r="T11" s="13"/>
    </row>
    <row r="12" spans="1:20" ht="37.5">
      <c r="A12" s="6">
        <v>7</v>
      </c>
      <c r="B12" s="7" t="s">
        <v>47</v>
      </c>
      <c r="C12" s="6" t="s">
        <v>51</v>
      </c>
      <c r="D12" s="6" t="s">
        <v>2</v>
      </c>
      <c r="E12" s="6">
        <v>8.1</v>
      </c>
      <c r="F12" s="6"/>
      <c r="G12" s="6">
        <v>7</v>
      </c>
      <c r="H12" s="6"/>
      <c r="I12" s="6">
        <v>8.9</v>
      </c>
      <c r="J12" s="6"/>
      <c r="K12" s="6">
        <v>9.6999999999999993</v>
      </c>
      <c r="L12" s="6"/>
      <c r="M12" s="6">
        <v>9.1999999999999993</v>
      </c>
      <c r="N12" s="6"/>
      <c r="O12" s="6">
        <v>8</v>
      </c>
      <c r="P12" s="6"/>
      <c r="Q12" s="11">
        <f t="shared" si="0"/>
        <v>50.900000000000006</v>
      </c>
      <c r="R12" s="11">
        <f t="shared" si="1"/>
        <v>0</v>
      </c>
      <c r="S12" s="12">
        <f t="shared" si="2"/>
        <v>50.900000000000006</v>
      </c>
      <c r="T12" s="13"/>
    </row>
    <row r="13" spans="1:20" ht="37.5">
      <c r="A13" s="6">
        <v>8</v>
      </c>
      <c r="B13" s="7" t="s">
        <v>116</v>
      </c>
      <c r="C13" s="6" t="s">
        <v>130</v>
      </c>
      <c r="D13" s="6" t="s">
        <v>2</v>
      </c>
      <c r="E13" s="6">
        <v>7</v>
      </c>
      <c r="F13" s="6"/>
      <c r="G13" s="6">
        <v>7</v>
      </c>
      <c r="H13" s="6"/>
      <c r="I13" s="6">
        <v>9.1</v>
      </c>
      <c r="J13" s="6"/>
      <c r="K13" s="6">
        <v>9.4</v>
      </c>
      <c r="L13" s="6"/>
      <c r="M13" s="6">
        <v>8.1999999999999993</v>
      </c>
      <c r="N13" s="6"/>
      <c r="O13" s="6">
        <v>8.8000000000000007</v>
      </c>
      <c r="P13" s="6"/>
      <c r="Q13" s="11">
        <f t="shared" si="0"/>
        <v>49.5</v>
      </c>
      <c r="R13" s="11">
        <f t="shared" si="1"/>
        <v>0</v>
      </c>
      <c r="S13" s="12">
        <f t="shared" si="2"/>
        <v>49.5</v>
      </c>
      <c r="T13" s="13"/>
    </row>
    <row r="14" spans="1:20" ht="37.5">
      <c r="A14" s="6">
        <v>9</v>
      </c>
      <c r="B14" s="7" t="s">
        <v>53</v>
      </c>
      <c r="C14" s="6" t="s">
        <v>24</v>
      </c>
      <c r="D14" s="6" t="s">
        <v>2</v>
      </c>
      <c r="E14" s="6">
        <v>7.1</v>
      </c>
      <c r="F14" s="6"/>
      <c r="G14" s="6">
        <v>7.6</v>
      </c>
      <c r="H14" s="6"/>
      <c r="I14" s="6">
        <v>8.9</v>
      </c>
      <c r="J14" s="6"/>
      <c r="K14" s="6">
        <v>9.6</v>
      </c>
      <c r="L14" s="6"/>
      <c r="M14" s="6">
        <v>8.1</v>
      </c>
      <c r="N14" s="6"/>
      <c r="O14" s="6">
        <v>8</v>
      </c>
      <c r="P14" s="6"/>
      <c r="Q14" s="11">
        <f t="shared" si="0"/>
        <v>49.300000000000004</v>
      </c>
      <c r="R14" s="11">
        <f t="shared" si="1"/>
        <v>0</v>
      </c>
      <c r="S14" s="12">
        <f t="shared" si="2"/>
        <v>49.300000000000004</v>
      </c>
      <c r="T14" s="13"/>
    </row>
    <row r="15" spans="1:20" ht="37.5">
      <c r="A15" s="6">
        <v>10</v>
      </c>
      <c r="B15" s="7" t="s">
        <v>45</v>
      </c>
      <c r="C15" s="6" t="s">
        <v>51</v>
      </c>
      <c r="D15" s="6" t="s">
        <v>2</v>
      </c>
      <c r="E15" s="6">
        <v>6.9</v>
      </c>
      <c r="F15" s="6"/>
      <c r="G15" s="6">
        <v>8.3000000000000007</v>
      </c>
      <c r="H15" s="6"/>
      <c r="I15" s="6">
        <v>8.3000000000000007</v>
      </c>
      <c r="J15" s="6"/>
      <c r="K15" s="6">
        <v>9.6999999999999993</v>
      </c>
      <c r="L15" s="6"/>
      <c r="M15" s="6">
        <v>8.9</v>
      </c>
      <c r="N15" s="6"/>
      <c r="O15" s="6">
        <v>7</v>
      </c>
      <c r="P15" s="6"/>
      <c r="Q15" s="11">
        <f t="shared" si="0"/>
        <v>49.1</v>
      </c>
      <c r="R15" s="11">
        <f t="shared" si="1"/>
        <v>0</v>
      </c>
      <c r="S15" s="12">
        <f t="shared" si="2"/>
        <v>49.1</v>
      </c>
      <c r="T15" s="13"/>
    </row>
    <row r="16" spans="1:20" ht="37.5">
      <c r="A16" s="6">
        <v>11</v>
      </c>
      <c r="B16" s="7" t="s">
        <v>56</v>
      </c>
      <c r="C16" s="6" t="s">
        <v>103</v>
      </c>
      <c r="D16" s="6" t="s">
        <v>2</v>
      </c>
      <c r="E16" s="6">
        <v>7.6</v>
      </c>
      <c r="F16" s="6"/>
      <c r="G16" s="6">
        <v>7.6</v>
      </c>
      <c r="H16" s="6"/>
      <c r="I16" s="6">
        <v>8.9</v>
      </c>
      <c r="J16" s="6"/>
      <c r="K16" s="6">
        <v>8.3000000000000007</v>
      </c>
      <c r="L16" s="6"/>
      <c r="M16" s="6">
        <v>8</v>
      </c>
      <c r="N16" s="6"/>
      <c r="O16" s="6">
        <v>8.6</v>
      </c>
      <c r="P16" s="6"/>
      <c r="Q16" s="11">
        <f t="shared" si="0"/>
        <v>49.000000000000007</v>
      </c>
      <c r="R16" s="11">
        <f t="shared" si="1"/>
        <v>0</v>
      </c>
      <c r="S16" s="12">
        <f t="shared" si="2"/>
        <v>49.000000000000007</v>
      </c>
      <c r="T16" s="13"/>
    </row>
    <row r="17" spans="1:20" ht="37.5">
      <c r="A17" s="6">
        <v>12</v>
      </c>
      <c r="B17" s="7" t="s">
        <v>54</v>
      </c>
      <c r="C17" s="6" t="s">
        <v>24</v>
      </c>
      <c r="D17" s="6" t="s">
        <v>2</v>
      </c>
      <c r="E17" s="6">
        <v>6.8</v>
      </c>
      <c r="F17" s="6"/>
      <c r="G17" s="6">
        <v>7.1</v>
      </c>
      <c r="H17" s="6"/>
      <c r="I17" s="6">
        <v>8.5</v>
      </c>
      <c r="J17" s="6"/>
      <c r="K17" s="6">
        <v>9</v>
      </c>
      <c r="L17" s="6"/>
      <c r="M17" s="6">
        <v>8.8000000000000007</v>
      </c>
      <c r="N17" s="6"/>
      <c r="O17" s="6">
        <v>8.4</v>
      </c>
      <c r="P17" s="6"/>
      <c r="Q17" s="11">
        <f t="shared" si="0"/>
        <v>48.6</v>
      </c>
      <c r="R17" s="11">
        <f t="shared" si="1"/>
        <v>0</v>
      </c>
      <c r="S17" s="12">
        <f t="shared" si="2"/>
        <v>48.6</v>
      </c>
      <c r="T17" s="13"/>
    </row>
    <row r="18" spans="1:20" ht="37.5">
      <c r="A18" s="6">
        <v>13</v>
      </c>
      <c r="B18" s="7" t="s">
        <v>52</v>
      </c>
      <c r="C18" s="6" t="s">
        <v>24</v>
      </c>
      <c r="D18" s="6" t="s">
        <v>2</v>
      </c>
      <c r="E18" s="6">
        <v>8.1</v>
      </c>
      <c r="F18" s="6"/>
      <c r="G18" s="6">
        <v>7.5</v>
      </c>
      <c r="H18" s="6"/>
      <c r="I18" s="6">
        <v>8.4</v>
      </c>
      <c r="J18" s="6"/>
      <c r="K18" s="6">
        <v>8.5</v>
      </c>
      <c r="L18" s="6"/>
      <c r="M18" s="6">
        <v>7.8</v>
      </c>
      <c r="N18" s="6"/>
      <c r="O18" s="6">
        <v>8.1999999999999993</v>
      </c>
      <c r="P18" s="6"/>
      <c r="Q18" s="11">
        <f t="shared" si="0"/>
        <v>48.5</v>
      </c>
      <c r="R18" s="11">
        <f t="shared" si="1"/>
        <v>0</v>
      </c>
      <c r="S18" s="12">
        <f t="shared" si="2"/>
        <v>48.5</v>
      </c>
      <c r="T18" s="13"/>
    </row>
    <row r="19" spans="1:20" ht="37.5">
      <c r="A19" s="6">
        <v>14</v>
      </c>
      <c r="B19" s="7" t="s">
        <v>55</v>
      </c>
      <c r="C19" s="6" t="s">
        <v>24</v>
      </c>
      <c r="D19" s="6" t="s">
        <v>2</v>
      </c>
      <c r="E19" s="6">
        <v>7.3</v>
      </c>
      <c r="F19" s="6"/>
      <c r="G19" s="6">
        <v>8</v>
      </c>
      <c r="H19" s="6"/>
      <c r="I19" s="6">
        <v>8.6999999999999993</v>
      </c>
      <c r="J19" s="6"/>
      <c r="K19" s="6">
        <v>8.5</v>
      </c>
      <c r="L19" s="6"/>
      <c r="M19" s="6">
        <v>7.9</v>
      </c>
      <c r="N19" s="6"/>
      <c r="O19" s="6">
        <v>8</v>
      </c>
      <c r="P19" s="6"/>
      <c r="Q19" s="11">
        <f t="shared" si="0"/>
        <v>48.4</v>
      </c>
      <c r="R19" s="11">
        <f t="shared" si="1"/>
        <v>0</v>
      </c>
      <c r="S19" s="12">
        <f t="shared" si="2"/>
        <v>48.4</v>
      </c>
      <c r="T19" s="13"/>
    </row>
    <row r="20" spans="1:20" ht="37.5">
      <c r="A20" s="6">
        <v>15</v>
      </c>
      <c r="B20" s="7" t="s">
        <v>48</v>
      </c>
      <c r="C20" s="6" t="s">
        <v>51</v>
      </c>
      <c r="D20" s="6" t="s">
        <v>2</v>
      </c>
      <c r="E20" s="6">
        <v>8</v>
      </c>
      <c r="F20" s="6"/>
      <c r="G20" s="6">
        <v>7.96</v>
      </c>
      <c r="H20" s="6"/>
      <c r="I20" s="6">
        <v>7.5</v>
      </c>
      <c r="J20" s="6"/>
      <c r="K20" s="6">
        <v>8.3000000000000007</v>
      </c>
      <c r="L20" s="6"/>
      <c r="M20" s="6">
        <v>8.1999999999999993</v>
      </c>
      <c r="N20" s="6"/>
      <c r="O20" s="6">
        <v>8.4</v>
      </c>
      <c r="P20" s="6"/>
      <c r="Q20" s="11">
        <f t="shared" si="0"/>
        <v>48.36</v>
      </c>
      <c r="R20" s="11">
        <f t="shared" si="1"/>
        <v>0</v>
      </c>
      <c r="S20" s="12">
        <f t="shared" si="2"/>
        <v>48.36</v>
      </c>
      <c r="T20" s="13"/>
    </row>
    <row r="21" spans="1:20" ht="18.75">
      <c r="A21" s="6">
        <v>16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1">
        <f t="shared" si="0"/>
        <v>0</v>
      </c>
      <c r="R21" s="11">
        <f t="shared" si="1"/>
        <v>0</v>
      </c>
      <c r="S21" s="12">
        <f t="shared" si="2"/>
        <v>0</v>
      </c>
      <c r="T21" s="13"/>
    </row>
    <row r="24" spans="1:20" ht="18.75">
      <c r="A24" s="14" t="s">
        <v>23</v>
      </c>
      <c r="B24" s="14"/>
      <c r="C24" s="14"/>
      <c r="D24" s="1"/>
      <c r="E24" s="15"/>
      <c r="F24" s="15"/>
      <c r="G24" s="15"/>
      <c r="H24" s="14" t="s">
        <v>24</v>
      </c>
      <c r="I24" s="14"/>
      <c r="J24" s="14"/>
      <c r="K24" s="14"/>
    </row>
    <row r="25" spans="1:20" ht="18.75">
      <c r="A25" s="1"/>
      <c r="B25" s="1"/>
      <c r="C25" s="1"/>
      <c r="D25" s="1" t="s">
        <v>25</v>
      </c>
      <c r="E25" s="1"/>
      <c r="F25" s="1"/>
      <c r="G25" s="1"/>
      <c r="H25" s="1"/>
      <c r="I25" s="1"/>
      <c r="J25" s="1"/>
      <c r="K25" s="1"/>
    </row>
    <row r="26" spans="1:20" ht="18.75">
      <c r="A26" s="14" t="s">
        <v>26</v>
      </c>
      <c r="B26" s="14"/>
      <c r="C26" s="14"/>
      <c r="D26" s="1"/>
      <c r="E26" s="15"/>
      <c r="F26" s="15"/>
      <c r="G26" s="15"/>
      <c r="H26" s="14" t="s">
        <v>27</v>
      </c>
      <c r="I26" s="14"/>
      <c r="J26" s="14"/>
      <c r="K26" s="14"/>
    </row>
    <row r="27" spans="1:20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autoFilter ref="A5:T5">
    <sortState ref="A6:T21">
      <sortCondition descending="1" ref="S5"/>
    </sortState>
  </autoFilter>
  <mergeCells count="9">
    <mergeCell ref="A26:C26"/>
    <mergeCell ref="E26:G26"/>
    <mergeCell ref="H26:K26"/>
    <mergeCell ref="C1:N2"/>
    <mergeCell ref="P3:R3"/>
    <mergeCell ref="E4:L4"/>
    <mergeCell ref="A24:C24"/>
    <mergeCell ref="E24:G24"/>
    <mergeCell ref="H24:K2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zoomScale="90" zoomScaleNormal="90" workbookViewId="0">
      <selection activeCell="C13" sqref="C13"/>
    </sheetView>
  </sheetViews>
  <sheetFormatPr defaultRowHeight="15"/>
  <cols>
    <col min="1" max="1" width="4.85546875" customWidth="1"/>
    <col min="2" max="2" width="17.5703125" customWidth="1"/>
    <col min="3" max="3" width="19.140625" customWidth="1"/>
    <col min="4" max="4" width="13.7109375" customWidth="1"/>
    <col min="5" max="6" width="7.28515625" customWidth="1"/>
    <col min="7" max="7" width="7.140625" customWidth="1"/>
    <col min="8" max="8" width="7" customWidth="1"/>
    <col min="9" max="9" width="7.28515625" customWidth="1"/>
    <col min="10" max="11" width="7.140625" customWidth="1"/>
    <col min="12" max="12" width="7.42578125" customWidth="1"/>
    <col min="13" max="13" width="6.85546875" customWidth="1"/>
    <col min="14" max="14" width="7.7109375" customWidth="1"/>
    <col min="15" max="15" width="7.140625" customWidth="1"/>
    <col min="16" max="16" width="7.42578125" customWidth="1"/>
    <col min="19" max="19" width="12.5703125" customWidth="1"/>
  </cols>
  <sheetData>
    <row r="1" spans="1:20" ht="18.7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20" ht="18.7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20" ht="18.75">
      <c r="A3" s="1"/>
      <c r="B3" s="1"/>
      <c r="C3" s="1" t="s">
        <v>1</v>
      </c>
      <c r="D3" s="1"/>
      <c r="E3" s="1"/>
      <c r="F3" s="2"/>
      <c r="G3" s="2"/>
      <c r="H3" s="2"/>
      <c r="I3" s="1"/>
      <c r="J3" s="1"/>
      <c r="K3" s="1"/>
      <c r="O3" s="1"/>
      <c r="P3" s="17" t="s">
        <v>2</v>
      </c>
      <c r="Q3" s="17"/>
      <c r="R3" s="17"/>
    </row>
    <row r="4" spans="1:20" ht="18.75">
      <c r="A4" s="1"/>
      <c r="B4" s="1"/>
      <c r="C4" s="1"/>
      <c r="D4" s="1"/>
      <c r="E4" s="1"/>
      <c r="F4" s="15" t="s">
        <v>20</v>
      </c>
      <c r="G4" s="15"/>
      <c r="H4" s="15"/>
      <c r="I4" s="15"/>
      <c r="J4" s="15"/>
      <c r="K4" s="15"/>
      <c r="L4" s="15"/>
      <c r="M4" s="1"/>
      <c r="N4" s="1"/>
      <c r="O4" s="1"/>
      <c r="P4" s="1"/>
    </row>
    <row r="5" spans="1:20" ht="37.5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8" t="s">
        <v>10</v>
      </c>
      <c r="R5" s="8" t="s">
        <v>11</v>
      </c>
      <c r="S5" s="9" t="s">
        <v>12</v>
      </c>
      <c r="T5" s="10" t="s">
        <v>13</v>
      </c>
    </row>
    <row r="6" spans="1:20" ht="37.5">
      <c r="A6" s="6">
        <v>1</v>
      </c>
      <c r="B6" s="7" t="s">
        <v>105</v>
      </c>
      <c r="C6" s="6" t="s">
        <v>127</v>
      </c>
      <c r="D6" s="6" t="s">
        <v>106</v>
      </c>
      <c r="E6" s="6">
        <v>9.3000000000000007</v>
      </c>
      <c r="F6" s="6"/>
      <c r="G6" s="6">
        <v>9</v>
      </c>
      <c r="H6" s="6"/>
      <c r="I6" s="6">
        <v>9.1999999999999993</v>
      </c>
      <c r="J6" s="6"/>
      <c r="K6" s="6">
        <v>9.5</v>
      </c>
      <c r="L6" s="6"/>
      <c r="M6" s="6">
        <v>8.6999999999999993</v>
      </c>
      <c r="N6" s="6"/>
      <c r="O6" s="6">
        <v>9.1999999999999993</v>
      </c>
      <c r="P6" s="6"/>
      <c r="Q6" s="11">
        <f t="shared" ref="Q6:Q21" si="0">E6+G6+I6+K6+M6+O6</f>
        <v>54.900000000000006</v>
      </c>
      <c r="R6" s="11">
        <f t="shared" ref="R6:R21" si="1">F6+H6+J6+L6+N6+P6</f>
        <v>0</v>
      </c>
      <c r="S6" s="12">
        <f t="shared" ref="S6:S21" si="2">Q6+R6</f>
        <v>54.900000000000006</v>
      </c>
      <c r="T6" s="13">
        <v>1</v>
      </c>
    </row>
    <row r="7" spans="1:20" ht="37.5">
      <c r="A7" s="6">
        <v>2</v>
      </c>
      <c r="B7" s="7" t="s">
        <v>40</v>
      </c>
      <c r="C7" s="6" t="s">
        <v>103</v>
      </c>
      <c r="D7" s="6" t="s">
        <v>2</v>
      </c>
      <c r="E7" s="6">
        <v>8.6999999999999993</v>
      </c>
      <c r="F7" s="6"/>
      <c r="G7" s="6">
        <v>8.1</v>
      </c>
      <c r="H7" s="6"/>
      <c r="I7" s="6">
        <v>8.9</v>
      </c>
      <c r="J7" s="6"/>
      <c r="K7" s="6">
        <v>8.6999999999999993</v>
      </c>
      <c r="L7" s="6"/>
      <c r="M7" s="6">
        <v>9</v>
      </c>
      <c r="N7" s="6"/>
      <c r="O7" s="6">
        <v>8</v>
      </c>
      <c r="P7" s="6"/>
      <c r="Q7" s="11">
        <f t="shared" si="0"/>
        <v>51.399999999999991</v>
      </c>
      <c r="R7" s="11">
        <f t="shared" si="1"/>
        <v>0</v>
      </c>
      <c r="S7" s="12">
        <f t="shared" si="2"/>
        <v>51.399999999999991</v>
      </c>
      <c r="T7" s="13">
        <v>2</v>
      </c>
    </row>
    <row r="8" spans="1:20" ht="37.5">
      <c r="A8" s="6">
        <v>3</v>
      </c>
      <c r="B8" s="7" t="s">
        <v>38</v>
      </c>
      <c r="C8" s="6" t="s">
        <v>24</v>
      </c>
      <c r="D8" s="6" t="s">
        <v>2</v>
      </c>
      <c r="E8" s="6">
        <v>8</v>
      </c>
      <c r="F8" s="6"/>
      <c r="G8" s="6">
        <v>8</v>
      </c>
      <c r="H8" s="6"/>
      <c r="I8" s="6">
        <v>9</v>
      </c>
      <c r="J8" s="6"/>
      <c r="K8" s="6">
        <v>9.1</v>
      </c>
      <c r="L8" s="6"/>
      <c r="M8" s="6">
        <v>8.1999999999999993</v>
      </c>
      <c r="N8" s="6"/>
      <c r="O8" s="6">
        <v>8.5</v>
      </c>
      <c r="P8" s="6"/>
      <c r="Q8" s="11">
        <f t="shared" si="0"/>
        <v>50.8</v>
      </c>
      <c r="R8" s="11">
        <f t="shared" si="1"/>
        <v>0</v>
      </c>
      <c r="S8" s="12">
        <f t="shared" si="2"/>
        <v>50.8</v>
      </c>
      <c r="T8" s="13">
        <v>3</v>
      </c>
    </row>
    <row r="9" spans="1:20" ht="37.5">
      <c r="A9" s="6">
        <v>4</v>
      </c>
      <c r="B9" s="7" t="s">
        <v>107</v>
      </c>
      <c r="C9" s="6" t="s">
        <v>51</v>
      </c>
      <c r="D9" s="6" t="s">
        <v>2</v>
      </c>
      <c r="E9" s="6">
        <v>8.75</v>
      </c>
      <c r="F9" s="6"/>
      <c r="G9" s="6">
        <v>8</v>
      </c>
      <c r="H9" s="6"/>
      <c r="I9" s="6">
        <v>8.6</v>
      </c>
      <c r="J9" s="6"/>
      <c r="K9" s="6">
        <v>9</v>
      </c>
      <c r="L9" s="6"/>
      <c r="M9" s="6">
        <v>8</v>
      </c>
      <c r="N9" s="6"/>
      <c r="O9" s="6">
        <v>7</v>
      </c>
      <c r="P9" s="6"/>
      <c r="Q9" s="11">
        <f t="shared" si="0"/>
        <v>49.35</v>
      </c>
      <c r="R9" s="11">
        <f t="shared" si="1"/>
        <v>0</v>
      </c>
      <c r="S9" s="12">
        <f t="shared" si="2"/>
        <v>49.35</v>
      </c>
      <c r="T9" s="13"/>
    </row>
    <row r="10" spans="1:20" ht="37.5">
      <c r="A10" s="6">
        <v>5</v>
      </c>
      <c r="B10" s="7" t="s">
        <v>39</v>
      </c>
      <c r="C10" s="6" t="s">
        <v>24</v>
      </c>
      <c r="D10" s="6" t="s">
        <v>2</v>
      </c>
      <c r="E10" s="6">
        <v>8.5</v>
      </c>
      <c r="F10" s="6"/>
      <c r="G10" s="6">
        <v>8.1999999999999993</v>
      </c>
      <c r="H10" s="6"/>
      <c r="I10" s="6">
        <v>7.8</v>
      </c>
      <c r="J10" s="6"/>
      <c r="K10" s="6">
        <v>8.1999999999999993</v>
      </c>
      <c r="L10" s="6"/>
      <c r="M10" s="6">
        <v>8.3000000000000007</v>
      </c>
      <c r="N10" s="6"/>
      <c r="O10" s="6">
        <v>8.1</v>
      </c>
      <c r="P10" s="6"/>
      <c r="Q10" s="11">
        <f t="shared" si="0"/>
        <v>49.1</v>
      </c>
      <c r="R10" s="11">
        <f t="shared" si="1"/>
        <v>0</v>
      </c>
      <c r="S10" s="12">
        <f t="shared" si="2"/>
        <v>49.1</v>
      </c>
      <c r="T10" s="13"/>
    </row>
    <row r="11" spans="1:20" ht="37.5">
      <c r="A11" s="6">
        <v>6</v>
      </c>
      <c r="B11" s="7" t="s">
        <v>104</v>
      </c>
      <c r="C11" s="6" t="s">
        <v>103</v>
      </c>
      <c r="D11" s="6" t="s">
        <v>2</v>
      </c>
      <c r="E11" s="6">
        <v>8.3000000000000007</v>
      </c>
      <c r="F11" s="6"/>
      <c r="G11" s="6">
        <v>8</v>
      </c>
      <c r="H11" s="6"/>
      <c r="I11" s="6">
        <v>7.9</v>
      </c>
      <c r="J11" s="6"/>
      <c r="K11" s="6">
        <v>8.5</v>
      </c>
      <c r="L11" s="6"/>
      <c r="M11" s="6">
        <v>8.4</v>
      </c>
      <c r="N11" s="6"/>
      <c r="O11" s="6">
        <v>7.9</v>
      </c>
      <c r="P11" s="6"/>
      <c r="Q11" s="11">
        <f t="shared" si="0"/>
        <v>49</v>
      </c>
      <c r="R11" s="11">
        <f t="shared" si="1"/>
        <v>0</v>
      </c>
      <c r="S11" s="12">
        <f t="shared" si="2"/>
        <v>49</v>
      </c>
      <c r="T11" s="13"/>
    </row>
    <row r="12" spans="1:20" ht="37.5">
      <c r="A12" s="6">
        <v>7</v>
      </c>
      <c r="B12" s="7" t="s">
        <v>41</v>
      </c>
      <c r="C12" s="6" t="s">
        <v>51</v>
      </c>
      <c r="D12" s="6" t="s">
        <v>2</v>
      </c>
      <c r="E12" s="6">
        <v>8</v>
      </c>
      <c r="F12" s="6"/>
      <c r="G12" s="6">
        <v>8.5</v>
      </c>
      <c r="H12" s="6"/>
      <c r="I12" s="6">
        <v>7.9</v>
      </c>
      <c r="J12" s="6"/>
      <c r="K12" s="6">
        <v>8.4499999999999993</v>
      </c>
      <c r="L12" s="6"/>
      <c r="M12" s="6">
        <v>8.8000000000000007</v>
      </c>
      <c r="N12" s="6"/>
      <c r="O12" s="6">
        <v>7</v>
      </c>
      <c r="P12" s="6"/>
      <c r="Q12" s="11">
        <f t="shared" si="0"/>
        <v>48.649999999999991</v>
      </c>
      <c r="R12" s="11">
        <f t="shared" si="1"/>
        <v>0</v>
      </c>
      <c r="S12" s="12">
        <f t="shared" si="2"/>
        <v>48.649999999999991</v>
      </c>
      <c r="T12" s="13"/>
    </row>
    <row r="13" spans="1:20" ht="18.75">
      <c r="A13" s="6">
        <v>8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1">
        <f t="shared" si="0"/>
        <v>0</v>
      </c>
      <c r="R13" s="11">
        <f t="shared" si="1"/>
        <v>0</v>
      </c>
      <c r="S13" s="12">
        <f t="shared" si="2"/>
        <v>0</v>
      </c>
      <c r="T13" s="13"/>
    </row>
    <row r="14" spans="1:20" ht="18.75">
      <c r="A14" s="6">
        <v>9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>
        <f t="shared" si="0"/>
        <v>0</v>
      </c>
      <c r="R14" s="11">
        <f t="shared" si="1"/>
        <v>0</v>
      </c>
      <c r="S14" s="12">
        <f t="shared" si="2"/>
        <v>0</v>
      </c>
      <c r="T14" s="13"/>
    </row>
    <row r="15" spans="1:20" ht="18.75">
      <c r="A15" s="6">
        <v>10</v>
      </c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1">
        <f t="shared" si="0"/>
        <v>0</v>
      </c>
      <c r="R15" s="11">
        <f t="shared" si="1"/>
        <v>0</v>
      </c>
      <c r="S15" s="12">
        <f t="shared" si="2"/>
        <v>0</v>
      </c>
      <c r="T15" s="13"/>
    </row>
    <row r="16" spans="1:20" ht="18.75">
      <c r="A16" s="6">
        <v>11</v>
      </c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1">
        <f t="shared" si="0"/>
        <v>0</v>
      </c>
      <c r="R16" s="11">
        <f t="shared" si="1"/>
        <v>0</v>
      </c>
      <c r="S16" s="12">
        <f t="shared" si="2"/>
        <v>0</v>
      </c>
      <c r="T16" s="13"/>
    </row>
    <row r="17" spans="1:20" ht="18.75">
      <c r="A17" s="6">
        <v>12</v>
      </c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>
        <f t="shared" si="0"/>
        <v>0</v>
      </c>
      <c r="R17" s="11">
        <f t="shared" si="1"/>
        <v>0</v>
      </c>
      <c r="S17" s="12">
        <f t="shared" si="2"/>
        <v>0</v>
      </c>
      <c r="T17" s="13"/>
    </row>
    <row r="18" spans="1:20" ht="18.75">
      <c r="A18" s="6">
        <v>13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1">
        <f t="shared" si="0"/>
        <v>0</v>
      </c>
      <c r="R18" s="11">
        <f t="shared" si="1"/>
        <v>0</v>
      </c>
      <c r="S18" s="12">
        <f t="shared" si="2"/>
        <v>0</v>
      </c>
      <c r="T18" s="13"/>
    </row>
    <row r="19" spans="1:20" ht="18.75">
      <c r="A19" s="6">
        <v>14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1">
        <f t="shared" si="0"/>
        <v>0</v>
      </c>
      <c r="R19" s="11">
        <f t="shared" si="1"/>
        <v>0</v>
      </c>
      <c r="S19" s="12">
        <f t="shared" si="2"/>
        <v>0</v>
      </c>
      <c r="T19" s="13"/>
    </row>
    <row r="20" spans="1:20" ht="18.75">
      <c r="A20" s="6">
        <v>15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1">
        <f t="shared" si="0"/>
        <v>0</v>
      </c>
      <c r="R20" s="11">
        <f t="shared" si="1"/>
        <v>0</v>
      </c>
      <c r="S20" s="12">
        <f t="shared" si="2"/>
        <v>0</v>
      </c>
      <c r="T20" s="13"/>
    </row>
    <row r="21" spans="1:20" ht="18.75">
      <c r="A21" s="6">
        <v>16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1">
        <f t="shared" si="0"/>
        <v>0</v>
      </c>
      <c r="R21" s="11">
        <f t="shared" si="1"/>
        <v>0</v>
      </c>
      <c r="S21" s="12">
        <f t="shared" si="2"/>
        <v>0</v>
      </c>
      <c r="T21" s="13"/>
    </row>
    <row r="24" spans="1:20" ht="18.75">
      <c r="A24" s="14" t="s">
        <v>23</v>
      </c>
      <c r="B24" s="14"/>
      <c r="C24" s="14"/>
      <c r="D24" s="1"/>
      <c r="E24" s="15"/>
      <c r="F24" s="15"/>
      <c r="G24" s="15"/>
      <c r="H24" s="14" t="s">
        <v>24</v>
      </c>
      <c r="I24" s="14"/>
      <c r="J24" s="14"/>
      <c r="K24" s="14"/>
    </row>
    <row r="25" spans="1:20" ht="18.75">
      <c r="A25" s="1"/>
      <c r="B25" s="1"/>
      <c r="C25" s="1"/>
      <c r="D25" s="1" t="s">
        <v>25</v>
      </c>
      <c r="E25" s="1"/>
      <c r="F25" s="1"/>
      <c r="G25" s="1"/>
      <c r="H25" s="1"/>
      <c r="I25" s="1"/>
      <c r="J25" s="1"/>
      <c r="K25" s="1"/>
    </row>
    <row r="26" spans="1:20" ht="18.75">
      <c r="A26" s="14" t="s">
        <v>26</v>
      </c>
      <c r="B26" s="14"/>
      <c r="C26" s="14"/>
      <c r="D26" s="1"/>
      <c r="E26" s="15"/>
      <c r="F26" s="15"/>
      <c r="G26" s="15"/>
      <c r="H26" s="14" t="s">
        <v>27</v>
      </c>
      <c r="I26" s="14"/>
      <c r="J26" s="14"/>
      <c r="K26" s="14"/>
    </row>
    <row r="27" spans="1:20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autoFilter ref="A5:T5">
    <sortState ref="A6:T21">
      <sortCondition descending="1" ref="S5"/>
    </sortState>
  </autoFilter>
  <mergeCells count="9">
    <mergeCell ref="A26:C26"/>
    <mergeCell ref="E26:G26"/>
    <mergeCell ref="H26:K26"/>
    <mergeCell ref="C1:N2"/>
    <mergeCell ref="P3:R3"/>
    <mergeCell ref="F4:L4"/>
    <mergeCell ref="A24:C24"/>
    <mergeCell ref="E24:G24"/>
    <mergeCell ref="H24:K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topLeftCell="A11" zoomScale="90" zoomScaleNormal="90" workbookViewId="0">
      <selection activeCell="E14" sqref="E14:O17"/>
    </sheetView>
  </sheetViews>
  <sheetFormatPr defaultRowHeight="15"/>
  <cols>
    <col min="1" max="1" width="5.28515625" customWidth="1"/>
    <col min="2" max="2" width="17.140625" customWidth="1"/>
    <col min="3" max="3" width="18.7109375" customWidth="1"/>
    <col min="4" max="4" width="16.42578125" customWidth="1"/>
    <col min="5" max="5" width="7" customWidth="1"/>
    <col min="6" max="7" width="7.140625" customWidth="1"/>
    <col min="8" max="8" width="7.28515625" customWidth="1"/>
    <col min="9" max="12" width="7.140625" customWidth="1"/>
    <col min="13" max="13" width="7" customWidth="1"/>
    <col min="14" max="14" width="7.5703125" customWidth="1"/>
    <col min="15" max="15" width="7.140625" customWidth="1"/>
    <col min="16" max="16" width="6.85546875" customWidth="1"/>
    <col min="19" max="19" width="13.140625" customWidth="1"/>
  </cols>
  <sheetData>
    <row r="1" spans="1:20" ht="18.75">
      <c r="A1" s="1"/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</row>
    <row r="2" spans="1:20" ht="18.7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20" ht="18.75">
      <c r="A3" s="1"/>
      <c r="B3" s="1"/>
      <c r="C3" s="1" t="s">
        <v>1</v>
      </c>
      <c r="D3" s="1"/>
      <c r="E3" s="1"/>
      <c r="F3" s="2"/>
      <c r="G3" s="2"/>
      <c r="H3" s="2"/>
      <c r="I3" s="1"/>
      <c r="J3" s="1"/>
      <c r="K3" s="1"/>
      <c r="O3" s="1"/>
      <c r="P3" s="17" t="s">
        <v>2</v>
      </c>
      <c r="Q3" s="17"/>
      <c r="R3" s="17"/>
    </row>
    <row r="4" spans="1:20" ht="18.75">
      <c r="A4" s="1"/>
      <c r="B4" s="1"/>
      <c r="C4" s="1"/>
      <c r="D4" s="1"/>
      <c r="E4" s="15" t="s">
        <v>21</v>
      </c>
      <c r="F4" s="15"/>
      <c r="G4" s="15"/>
      <c r="H4" s="15"/>
      <c r="I4" s="15"/>
      <c r="J4" s="15"/>
      <c r="K4" s="15"/>
      <c r="L4" s="15"/>
      <c r="M4" s="1"/>
      <c r="N4" s="1"/>
      <c r="O4" s="1"/>
      <c r="P4" s="1"/>
    </row>
    <row r="5" spans="1:20" ht="37.5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8" t="s">
        <v>10</v>
      </c>
      <c r="R5" s="8" t="s">
        <v>11</v>
      </c>
      <c r="S5" s="9" t="s">
        <v>12</v>
      </c>
      <c r="T5" s="10" t="s">
        <v>13</v>
      </c>
    </row>
    <row r="6" spans="1:20" ht="37.5">
      <c r="A6" s="6">
        <v>1</v>
      </c>
      <c r="B6" s="7" t="s">
        <v>108</v>
      </c>
      <c r="C6" s="6" t="s">
        <v>51</v>
      </c>
      <c r="D6" s="6" t="s">
        <v>2</v>
      </c>
      <c r="E6" s="6">
        <v>9.3000000000000007</v>
      </c>
      <c r="F6" s="6"/>
      <c r="G6" s="6">
        <v>8.6999999999999993</v>
      </c>
      <c r="H6" s="6"/>
      <c r="I6" s="6">
        <v>9</v>
      </c>
      <c r="J6" s="6"/>
      <c r="K6" s="6">
        <v>9.8000000000000007</v>
      </c>
      <c r="L6" s="6"/>
      <c r="M6" s="6">
        <v>9.1999999999999993</v>
      </c>
      <c r="N6" s="6"/>
      <c r="O6" s="6">
        <v>9.3000000000000007</v>
      </c>
      <c r="P6" s="6"/>
      <c r="Q6" s="11">
        <f t="shared" ref="Q6:Q21" si="0">E6+G6+I6+K6+M6+O6</f>
        <v>55.3</v>
      </c>
      <c r="R6" s="11">
        <f t="shared" ref="R6:R21" si="1">F6+H6+J6+L6+N6+P6</f>
        <v>0</v>
      </c>
      <c r="S6" s="12">
        <f t="shared" ref="S6:S21" si="2">Q6+R6</f>
        <v>55.3</v>
      </c>
      <c r="T6" s="13">
        <v>1</v>
      </c>
    </row>
    <row r="7" spans="1:20" ht="37.5">
      <c r="A7" s="6">
        <v>2</v>
      </c>
      <c r="B7" s="7" t="s">
        <v>117</v>
      </c>
      <c r="C7" s="6" t="s">
        <v>24</v>
      </c>
      <c r="D7" s="6" t="s">
        <v>2</v>
      </c>
      <c r="E7" s="6">
        <v>8.8000000000000007</v>
      </c>
      <c r="F7" s="6"/>
      <c r="G7" s="6">
        <v>8.3000000000000007</v>
      </c>
      <c r="H7" s="6"/>
      <c r="I7" s="6">
        <v>8.9</v>
      </c>
      <c r="J7" s="6"/>
      <c r="K7" s="6">
        <v>9.6</v>
      </c>
      <c r="L7" s="6"/>
      <c r="M7" s="6">
        <v>9</v>
      </c>
      <c r="N7" s="6"/>
      <c r="O7" s="6">
        <v>8</v>
      </c>
      <c r="P7" s="6"/>
      <c r="Q7" s="11">
        <f t="shared" si="0"/>
        <v>52.6</v>
      </c>
      <c r="R7" s="11">
        <f t="shared" si="1"/>
        <v>0</v>
      </c>
      <c r="S7" s="12">
        <f t="shared" si="2"/>
        <v>52.6</v>
      </c>
      <c r="T7" s="13">
        <v>2</v>
      </c>
    </row>
    <row r="8" spans="1:20" ht="37.5">
      <c r="A8" s="6">
        <v>3</v>
      </c>
      <c r="B8" s="7" t="s">
        <v>33</v>
      </c>
      <c r="C8" s="6" t="s">
        <v>24</v>
      </c>
      <c r="D8" s="6" t="s">
        <v>2</v>
      </c>
      <c r="E8" s="6">
        <v>8.4</v>
      </c>
      <c r="F8" s="6"/>
      <c r="G8" s="6">
        <v>8.4</v>
      </c>
      <c r="H8" s="6"/>
      <c r="I8" s="6">
        <v>8.6999999999999993</v>
      </c>
      <c r="J8" s="6"/>
      <c r="K8" s="6">
        <v>9.5</v>
      </c>
      <c r="L8" s="6"/>
      <c r="M8" s="6">
        <v>9</v>
      </c>
      <c r="N8" s="6"/>
      <c r="O8" s="6">
        <v>8.1999999999999993</v>
      </c>
      <c r="P8" s="6"/>
      <c r="Q8" s="11">
        <f t="shared" si="0"/>
        <v>52.2</v>
      </c>
      <c r="R8" s="11">
        <f t="shared" si="1"/>
        <v>0</v>
      </c>
      <c r="S8" s="12">
        <f t="shared" si="2"/>
        <v>52.2</v>
      </c>
      <c r="T8" s="13">
        <v>3</v>
      </c>
    </row>
    <row r="9" spans="1:20" ht="37.5">
      <c r="A9" s="6">
        <v>4</v>
      </c>
      <c r="B9" s="7" t="s">
        <v>113</v>
      </c>
      <c r="C9" s="6" t="s">
        <v>51</v>
      </c>
      <c r="D9" s="6" t="s">
        <v>2</v>
      </c>
      <c r="E9" s="6">
        <v>8.6999999999999993</v>
      </c>
      <c r="F9" s="6"/>
      <c r="G9" s="6">
        <v>8.8000000000000007</v>
      </c>
      <c r="H9" s="6"/>
      <c r="I9" s="6">
        <v>9</v>
      </c>
      <c r="J9" s="6"/>
      <c r="K9" s="6">
        <v>8.8000000000000007</v>
      </c>
      <c r="L9" s="6"/>
      <c r="M9" s="6">
        <v>8.6999999999999993</v>
      </c>
      <c r="N9" s="6"/>
      <c r="O9" s="6">
        <v>7.8</v>
      </c>
      <c r="P9" s="6"/>
      <c r="Q9" s="11">
        <f t="shared" si="0"/>
        <v>51.8</v>
      </c>
      <c r="R9" s="11">
        <f t="shared" si="1"/>
        <v>0</v>
      </c>
      <c r="S9" s="12">
        <f t="shared" si="2"/>
        <v>51.8</v>
      </c>
      <c r="T9" s="13"/>
    </row>
    <row r="10" spans="1:20" ht="37.5">
      <c r="A10" s="6">
        <v>5</v>
      </c>
      <c r="B10" s="7" t="s">
        <v>109</v>
      </c>
      <c r="C10" s="6" t="s">
        <v>51</v>
      </c>
      <c r="D10" s="6" t="s">
        <v>2</v>
      </c>
      <c r="E10" s="6">
        <v>8.1</v>
      </c>
      <c r="F10" s="6"/>
      <c r="G10" s="6">
        <v>8.1999999999999993</v>
      </c>
      <c r="H10" s="6"/>
      <c r="I10" s="6">
        <v>8.5</v>
      </c>
      <c r="J10" s="6"/>
      <c r="K10" s="6">
        <v>8.9</v>
      </c>
      <c r="L10" s="6"/>
      <c r="M10" s="6">
        <v>8.6</v>
      </c>
      <c r="N10" s="6"/>
      <c r="O10" s="6">
        <v>8.8000000000000007</v>
      </c>
      <c r="P10" s="6"/>
      <c r="Q10" s="11">
        <f t="shared" si="0"/>
        <v>51.099999999999994</v>
      </c>
      <c r="R10" s="11">
        <f t="shared" si="1"/>
        <v>0</v>
      </c>
      <c r="S10" s="12">
        <f t="shared" si="2"/>
        <v>51.099999999999994</v>
      </c>
      <c r="T10" s="13"/>
    </row>
    <row r="11" spans="1:20" ht="37.5">
      <c r="A11" s="6">
        <v>6</v>
      </c>
      <c r="B11" s="7" t="s">
        <v>112</v>
      </c>
      <c r="C11" s="6" t="s">
        <v>51</v>
      </c>
      <c r="D11" s="6" t="s">
        <v>2</v>
      </c>
      <c r="E11" s="6">
        <v>8.6999999999999993</v>
      </c>
      <c r="F11" s="6"/>
      <c r="G11" s="6">
        <v>7.5</v>
      </c>
      <c r="H11" s="6"/>
      <c r="I11" s="6">
        <v>8.9</v>
      </c>
      <c r="J11" s="6"/>
      <c r="K11" s="6">
        <v>8.9</v>
      </c>
      <c r="L11" s="6"/>
      <c r="M11" s="6">
        <v>8.9</v>
      </c>
      <c r="N11" s="6"/>
      <c r="O11" s="6">
        <v>8.1999999999999993</v>
      </c>
      <c r="P11" s="6"/>
      <c r="Q11" s="11">
        <f t="shared" si="0"/>
        <v>51.099999999999994</v>
      </c>
      <c r="R11" s="11">
        <f t="shared" si="1"/>
        <v>0</v>
      </c>
      <c r="S11" s="12">
        <f t="shared" si="2"/>
        <v>51.099999999999994</v>
      </c>
      <c r="T11" s="13"/>
    </row>
    <row r="12" spans="1:20" ht="37.5">
      <c r="A12" s="6">
        <v>7</v>
      </c>
      <c r="B12" s="7" t="s">
        <v>111</v>
      </c>
      <c r="C12" s="6" t="s">
        <v>51</v>
      </c>
      <c r="D12" s="6" t="s">
        <v>2</v>
      </c>
      <c r="E12" s="6">
        <v>8.5</v>
      </c>
      <c r="F12" s="6"/>
      <c r="G12" s="6">
        <v>8.1999999999999993</v>
      </c>
      <c r="H12" s="6"/>
      <c r="I12" s="6">
        <v>8.6999999999999993</v>
      </c>
      <c r="J12" s="6"/>
      <c r="K12" s="6">
        <v>9</v>
      </c>
      <c r="L12" s="6"/>
      <c r="M12" s="6">
        <v>8</v>
      </c>
      <c r="N12" s="6"/>
      <c r="O12" s="6">
        <v>8</v>
      </c>
      <c r="P12" s="6"/>
      <c r="Q12" s="11">
        <f t="shared" si="0"/>
        <v>50.4</v>
      </c>
      <c r="R12" s="11">
        <f t="shared" si="1"/>
        <v>0</v>
      </c>
      <c r="S12" s="12">
        <f t="shared" si="2"/>
        <v>50.4</v>
      </c>
      <c r="T12" s="13"/>
    </row>
    <row r="13" spans="1:20" ht="37.5">
      <c r="A13" s="6">
        <v>8</v>
      </c>
      <c r="B13" s="7" t="s">
        <v>34</v>
      </c>
      <c r="C13" s="6" t="s">
        <v>24</v>
      </c>
      <c r="D13" s="6" t="s">
        <v>2</v>
      </c>
      <c r="E13" s="6">
        <v>7.8</v>
      </c>
      <c r="F13" s="6"/>
      <c r="G13" s="6">
        <v>7.5</v>
      </c>
      <c r="H13" s="6"/>
      <c r="I13" s="6">
        <v>8.6999999999999993</v>
      </c>
      <c r="J13" s="6"/>
      <c r="K13" s="6">
        <v>9.3000000000000007</v>
      </c>
      <c r="L13" s="6"/>
      <c r="M13" s="6">
        <v>8.1999999999999993</v>
      </c>
      <c r="N13" s="6"/>
      <c r="O13" s="6">
        <v>8.6</v>
      </c>
      <c r="P13" s="6"/>
      <c r="Q13" s="11">
        <f t="shared" si="0"/>
        <v>50.1</v>
      </c>
      <c r="R13" s="11">
        <f t="shared" si="1"/>
        <v>0</v>
      </c>
      <c r="S13" s="12">
        <f t="shared" si="2"/>
        <v>50.1</v>
      </c>
      <c r="T13" s="13"/>
    </row>
    <row r="14" spans="1:20" ht="54" customHeight="1">
      <c r="A14" s="6">
        <v>9</v>
      </c>
      <c r="B14" s="7" t="s">
        <v>110</v>
      </c>
      <c r="C14" s="6" t="s">
        <v>51</v>
      </c>
      <c r="D14" s="6" t="s">
        <v>2</v>
      </c>
      <c r="E14" s="6">
        <v>8.6999999999999993</v>
      </c>
      <c r="F14" s="6"/>
      <c r="G14" s="6">
        <v>7.9</v>
      </c>
      <c r="H14" s="6"/>
      <c r="I14" s="6">
        <v>8.1999999999999993</v>
      </c>
      <c r="J14" s="6"/>
      <c r="K14" s="6">
        <v>8.8000000000000007</v>
      </c>
      <c r="L14" s="6"/>
      <c r="M14" s="6">
        <v>8.3000000000000007</v>
      </c>
      <c r="N14" s="6"/>
      <c r="O14" s="6">
        <v>7.9</v>
      </c>
      <c r="P14" s="6"/>
      <c r="Q14" s="11">
        <f t="shared" si="0"/>
        <v>49.800000000000004</v>
      </c>
      <c r="R14" s="11">
        <f t="shared" si="1"/>
        <v>0</v>
      </c>
      <c r="S14" s="12">
        <f t="shared" si="2"/>
        <v>49.800000000000004</v>
      </c>
      <c r="T14" s="13"/>
    </row>
    <row r="15" spans="1:20" ht="37.5">
      <c r="A15" s="6">
        <v>10</v>
      </c>
      <c r="B15" s="7" t="s">
        <v>37</v>
      </c>
      <c r="C15" s="6" t="s">
        <v>103</v>
      </c>
      <c r="D15" s="6" t="s">
        <v>2</v>
      </c>
      <c r="E15" s="6">
        <v>8</v>
      </c>
      <c r="F15" s="6"/>
      <c r="G15" s="6">
        <v>6.8</v>
      </c>
      <c r="H15" s="6"/>
      <c r="I15" s="6">
        <v>8.8000000000000007</v>
      </c>
      <c r="J15" s="6"/>
      <c r="K15" s="6">
        <v>9.4</v>
      </c>
      <c r="L15" s="6"/>
      <c r="M15" s="6">
        <v>8.4</v>
      </c>
      <c r="N15" s="6"/>
      <c r="O15" s="6">
        <v>8.1</v>
      </c>
      <c r="P15" s="6"/>
      <c r="Q15" s="11">
        <f t="shared" si="0"/>
        <v>49.5</v>
      </c>
      <c r="R15" s="11">
        <f t="shared" si="1"/>
        <v>0</v>
      </c>
      <c r="S15" s="12">
        <f t="shared" si="2"/>
        <v>49.5</v>
      </c>
      <c r="T15" s="13"/>
    </row>
    <row r="16" spans="1:20" ht="37.5">
      <c r="A16" s="6">
        <v>11</v>
      </c>
      <c r="B16" s="7" t="s">
        <v>35</v>
      </c>
      <c r="C16" s="6" t="s">
        <v>24</v>
      </c>
      <c r="D16" s="6" t="s">
        <v>2</v>
      </c>
      <c r="E16" s="6">
        <v>7.6</v>
      </c>
      <c r="F16" s="6"/>
      <c r="G16" s="6">
        <v>8</v>
      </c>
      <c r="H16" s="6"/>
      <c r="I16" s="6">
        <v>8.9</v>
      </c>
      <c r="J16" s="6"/>
      <c r="K16" s="6">
        <v>9</v>
      </c>
      <c r="L16" s="6"/>
      <c r="M16" s="6">
        <v>8</v>
      </c>
      <c r="N16" s="6"/>
      <c r="O16" s="6">
        <v>7.6</v>
      </c>
      <c r="P16" s="6"/>
      <c r="Q16" s="11">
        <f t="shared" si="0"/>
        <v>49.1</v>
      </c>
      <c r="R16" s="11">
        <f t="shared" si="1"/>
        <v>0</v>
      </c>
      <c r="S16" s="12">
        <f t="shared" si="2"/>
        <v>49.1</v>
      </c>
      <c r="T16" s="13"/>
    </row>
    <row r="17" spans="1:20" ht="37.5">
      <c r="A17" s="6">
        <v>12</v>
      </c>
      <c r="B17" s="7" t="s">
        <v>36</v>
      </c>
      <c r="C17" s="6" t="s">
        <v>103</v>
      </c>
      <c r="D17" s="6" t="s">
        <v>2</v>
      </c>
      <c r="E17" s="6">
        <v>7.1</v>
      </c>
      <c r="F17" s="6"/>
      <c r="G17" s="6">
        <v>7.5</v>
      </c>
      <c r="H17" s="6"/>
      <c r="I17" s="6">
        <v>8.6</v>
      </c>
      <c r="J17" s="6"/>
      <c r="K17" s="6">
        <v>9.6</v>
      </c>
      <c r="L17" s="6"/>
      <c r="M17" s="6">
        <v>7.8</v>
      </c>
      <c r="N17" s="6"/>
      <c r="O17" s="6">
        <v>8.3000000000000007</v>
      </c>
      <c r="P17" s="6"/>
      <c r="Q17" s="11">
        <f t="shared" si="0"/>
        <v>48.899999999999991</v>
      </c>
      <c r="R17" s="11">
        <f t="shared" si="1"/>
        <v>0</v>
      </c>
      <c r="S17" s="12">
        <f t="shared" si="2"/>
        <v>48.899999999999991</v>
      </c>
      <c r="T17" s="13"/>
    </row>
    <row r="18" spans="1:20" ht="18.75">
      <c r="A18" s="6">
        <v>13</v>
      </c>
      <c r="B18" s="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1">
        <f t="shared" si="0"/>
        <v>0</v>
      </c>
      <c r="R18" s="11">
        <f t="shared" si="1"/>
        <v>0</v>
      </c>
      <c r="S18" s="12">
        <f t="shared" si="2"/>
        <v>0</v>
      </c>
      <c r="T18" s="13"/>
    </row>
    <row r="19" spans="1:20" ht="18.75">
      <c r="A19" s="6">
        <v>14</v>
      </c>
      <c r="B19" s="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1">
        <f t="shared" si="0"/>
        <v>0</v>
      </c>
      <c r="R19" s="11">
        <f t="shared" si="1"/>
        <v>0</v>
      </c>
      <c r="S19" s="12">
        <f t="shared" si="2"/>
        <v>0</v>
      </c>
      <c r="T19" s="13"/>
    </row>
    <row r="20" spans="1:20" ht="18.75">
      <c r="A20" s="6">
        <v>15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1">
        <f t="shared" si="0"/>
        <v>0</v>
      </c>
      <c r="R20" s="11">
        <f t="shared" si="1"/>
        <v>0</v>
      </c>
      <c r="S20" s="12">
        <f t="shared" si="2"/>
        <v>0</v>
      </c>
      <c r="T20" s="13"/>
    </row>
    <row r="21" spans="1:20" ht="18.75">
      <c r="A21" s="6">
        <v>16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1">
        <f t="shared" si="0"/>
        <v>0</v>
      </c>
      <c r="R21" s="11">
        <f t="shared" si="1"/>
        <v>0</v>
      </c>
      <c r="S21" s="12">
        <f t="shared" si="2"/>
        <v>0</v>
      </c>
      <c r="T21" s="13"/>
    </row>
    <row r="24" spans="1:20" ht="18.75">
      <c r="A24" s="14" t="s">
        <v>23</v>
      </c>
      <c r="B24" s="14"/>
      <c r="C24" s="14"/>
      <c r="D24" s="1"/>
      <c r="E24" s="15"/>
      <c r="F24" s="15"/>
      <c r="G24" s="15"/>
      <c r="H24" s="14" t="s">
        <v>24</v>
      </c>
      <c r="I24" s="14"/>
      <c r="J24" s="14"/>
      <c r="K24" s="14"/>
    </row>
    <row r="25" spans="1:20" ht="18.75">
      <c r="A25" s="1"/>
      <c r="B25" s="1"/>
      <c r="C25" s="1"/>
      <c r="D25" s="1" t="s">
        <v>25</v>
      </c>
      <c r="E25" s="1"/>
      <c r="F25" s="1"/>
      <c r="G25" s="1"/>
      <c r="H25" s="1"/>
      <c r="I25" s="1"/>
      <c r="J25" s="1"/>
      <c r="K25" s="1"/>
    </row>
    <row r="26" spans="1:20" ht="18.75">
      <c r="A26" s="14" t="s">
        <v>26</v>
      </c>
      <c r="B26" s="14"/>
      <c r="C26" s="14"/>
      <c r="D26" s="1"/>
      <c r="E26" s="15"/>
      <c r="F26" s="15"/>
      <c r="G26" s="15"/>
      <c r="H26" s="14" t="s">
        <v>27</v>
      </c>
      <c r="I26" s="14"/>
      <c r="J26" s="14"/>
      <c r="K26" s="14"/>
    </row>
    <row r="27" spans="1:20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autoFilter ref="A5:T5">
    <sortState ref="A6:T21">
      <sortCondition descending="1" ref="S5"/>
    </sortState>
  </autoFilter>
  <mergeCells count="9">
    <mergeCell ref="A26:C26"/>
    <mergeCell ref="E26:G26"/>
    <mergeCell ref="H26:K26"/>
    <mergeCell ref="C1:N2"/>
    <mergeCell ref="P3:R3"/>
    <mergeCell ref="E4:L4"/>
    <mergeCell ref="A24:C24"/>
    <mergeCell ref="E24:G24"/>
    <mergeCell ref="H24:K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КМС</vt:lpstr>
      <vt:lpstr>2 взр</vt:lpstr>
      <vt:lpstr>3 взр</vt:lpstr>
      <vt:lpstr>1 юн.р 2010-2011 г.р</vt:lpstr>
      <vt:lpstr>2 юн 2010 и ст</vt:lpstr>
      <vt:lpstr>2 юн 2011</vt:lpstr>
      <vt:lpstr>2 юн 2012 и мл</vt:lpstr>
      <vt:lpstr>3 юн 2011-2012</vt:lpstr>
      <vt:lpstr>3 юн 2013</vt:lpstr>
      <vt:lpstr>3 юн 2014 и мл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2019-05-18T08:42:07Z</dcterms:modified>
</cp:coreProperties>
</file>